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2"/>
  </bookViews>
  <sheets>
    <sheet name="жим ПРО" sheetId="1" r:id="rId1"/>
    <sheet name="троеборье ПРО" sheetId="2" r:id="rId2"/>
    <sheet name="жим 2 поток" sheetId="3" r:id="rId3"/>
    <sheet name="жим 1 поток" sheetId="4" r:id="rId4"/>
    <sheet name="троеборье 2 поток" sheetId="5" r:id="rId5"/>
    <sheet name="троеборье 1 поток" sheetId="6" r:id="rId6"/>
  </sheets>
  <definedNames/>
  <calcPr fullCalcOnLoad="1" refMode="R1C1"/>
</workbook>
</file>

<file path=xl/sharedStrings.xml><?xml version="1.0" encoding="utf-8"?>
<sst xmlns="http://schemas.openxmlformats.org/spreadsheetml/2006/main" count="202" uniqueCount="69">
  <si>
    <t>Лапунов Евгений</t>
  </si>
  <si>
    <t>Грудкин Андрей</t>
  </si>
  <si>
    <t>Селиванов Петр</t>
  </si>
  <si>
    <t>Слезкин Михаил</t>
  </si>
  <si>
    <t>Попов Сергей</t>
  </si>
  <si>
    <t>Тенетко Дмитрий</t>
  </si>
  <si>
    <t>Зенкин Сергей</t>
  </si>
  <si>
    <t>фамилия имя</t>
  </si>
  <si>
    <t>рожд.</t>
  </si>
  <si>
    <t>с. вес</t>
  </si>
  <si>
    <t xml:space="preserve"> Глос</t>
  </si>
  <si>
    <t>1-й кг</t>
  </si>
  <si>
    <t>1-й Гл.</t>
  </si>
  <si>
    <t>2-й кг</t>
  </si>
  <si>
    <t>2-й Гл.</t>
  </si>
  <si>
    <t>3-й кг</t>
  </si>
  <si>
    <t>3-й Гл.</t>
  </si>
  <si>
    <t>рез. кг</t>
  </si>
  <si>
    <t>рез. Гл.</t>
  </si>
  <si>
    <t>приседания</t>
  </si>
  <si>
    <t>жим лежа</t>
  </si>
  <si>
    <t>тяга</t>
  </si>
  <si>
    <t>кат.</t>
  </si>
  <si>
    <t>сумма кг</t>
  </si>
  <si>
    <t>сумма Гл</t>
  </si>
  <si>
    <t>рез. Кг</t>
  </si>
  <si>
    <t>Цветков Василий</t>
  </si>
  <si>
    <t>Дмитриев Иван</t>
  </si>
  <si>
    <t>Симонян Камо</t>
  </si>
  <si>
    <t>ж</t>
  </si>
  <si>
    <t>Погорелова Ксения</t>
  </si>
  <si>
    <t>Попков Андрей</t>
  </si>
  <si>
    <t>юн</t>
  </si>
  <si>
    <t>Огневой Александр</t>
  </si>
  <si>
    <t>Енокян Гриша</t>
  </si>
  <si>
    <t>Черепанов Никита</t>
  </si>
  <si>
    <t>Курносов Алексей</t>
  </si>
  <si>
    <t>Хорьков Сергей</t>
  </si>
  <si>
    <t>Василакий Вадим</t>
  </si>
  <si>
    <t>вет</t>
  </si>
  <si>
    <t>Огневой Вадим</t>
  </si>
  <si>
    <t>Бабинцев Юрий</t>
  </si>
  <si>
    <t>Бондарянский Александр</t>
  </si>
  <si>
    <t>Зинягин Алексей</t>
  </si>
  <si>
    <t>Мартынов Вадим</t>
  </si>
  <si>
    <t>Савушкин Михаил</t>
  </si>
  <si>
    <t>Славин Александр</t>
  </si>
  <si>
    <t>Леонов Сергей</t>
  </si>
  <si>
    <t>Гаджибалаев Юрий</t>
  </si>
  <si>
    <t>Белоглазов Валерий</t>
  </si>
  <si>
    <t>Сергеев Андрей</t>
  </si>
  <si>
    <t>Фесанюк Николай</t>
  </si>
  <si>
    <t>Ящук Антон</t>
  </si>
  <si>
    <t>Родионова Ирина</t>
  </si>
  <si>
    <t>Ситцова Ольга</t>
  </si>
  <si>
    <t>Сычева Александра</t>
  </si>
  <si>
    <t>Санников Владислав</t>
  </si>
  <si>
    <t>ПАлева Марина</t>
  </si>
  <si>
    <t>Кокорев Сергей</t>
  </si>
  <si>
    <t>Наумов Александр</t>
  </si>
  <si>
    <t>Кузнецов Николай</t>
  </si>
  <si>
    <t>Константинов Егор</t>
  </si>
  <si>
    <t>Константинов Константин</t>
  </si>
  <si>
    <t>Чикин Сергей</t>
  </si>
  <si>
    <t>Быков Александр</t>
  </si>
  <si>
    <t>Гавшин Алексей</t>
  </si>
  <si>
    <t>Шведов-Виардо Дмитрий</t>
  </si>
  <si>
    <t>Гуринов Денис</t>
  </si>
  <si>
    <t>св125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</si>
</sst>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64" fontId="0" fillId="0" borderId="1" xfId="0" applyNumberFormat="1" applyFont="1" applyBorder="1" applyAlignment="1">
      <alignment shrinkToFit="1"/>
    </xf>
    <xf numFmtId="0" fontId="0" fillId="0" borderId="1" xfId="0" applyFont="1" applyBorder="1" applyAlignment="1">
      <alignment shrinkToFit="1"/>
    </xf>
    <xf numFmtId="14" fontId="0" fillId="0" borderId="1" xfId="0" applyNumberFormat="1" applyFont="1" applyBorder="1" applyAlignment="1">
      <alignment shrinkToFit="1"/>
    </xf>
    <xf numFmtId="0" fontId="0" fillId="0" borderId="1" xfId="0" applyFont="1" applyFill="1" applyBorder="1" applyAlignment="1">
      <alignment shrinkToFit="1"/>
    </xf>
    <xf numFmtId="0" fontId="1" fillId="0" borderId="1" xfId="0" applyFont="1" applyBorder="1" applyAlignment="1">
      <alignment shrinkToFit="1"/>
    </xf>
    <xf numFmtId="0" fontId="0" fillId="2" borderId="1" xfId="0" applyFont="1" applyFill="1" applyBorder="1" applyAlignment="1">
      <alignment shrinkToFit="1"/>
    </xf>
    <xf numFmtId="0" fontId="2" fillId="0" borderId="1" xfId="0" applyFont="1" applyFill="1" applyBorder="1" applyAlignment="1">
      <alignment shrinkToFit="1"/>
    </xf>
    <xf numFmtId="2" fontId="1" fillId="0" borderId="1" xfId="0" applyNumberFormat="1" applyFont="1" applyBorder="1" applyAlignment="1">
      <alignment shrinkToFit="1"/>
    </xf>
    <xf numFmtId="164" fontId="0" fillId="0" borderId="1" xfId="0" applyNumberFormat="1" applyFont="1" applyFill="1" applyBorder="1" applyAlignment="1">
      <alignment shrinkToFit="1"/>
    </xf>
    <xf numFmtId="0" fontId="0" fillId="0" borderId="0" xfId="0" applyFont="1" applyAlignment="1">
      <alignment shrinkToFit="1"/>
    </xf>
    <xf numFmtId="0" fontId="1" fillId="0" borderId="2" xfId="0" applyFont="1" applyBorder="1" applyAlignment="1">
      <alignment shrinkToFit="1"/>
    </xf>
    <xf numFmtId="164" fontId="0" fillId="0" borderId="0" xfId="0" applyNumberFormat="1" applyFont="1" applyAlignment="1">
      <alignment shrinkToFit="1"/>
    </xf>
    <xf numFmtId="0" fontId="3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1" fillId="0" borderId="0" xfId="0" applyFont="1" applyAlignment="1">
      <alignment shrinkToFit="1"/>
    </xf>
    <xf numFmtId="0" fontId="4" fillId="0" borderId="0" xfId="0" applyFont="1" applyBorder="1" applyAlignment="1">
      <alignment shrinkToFit="1"/>
    </xf>
    <xf numFmtId="0" fontId="0" fillId="0" borderId="0" xfId="0" applyFont="1" applyBorder="1" applyAlignment="1">
      <alignment shrinkToFit="1"/>
    </xf>
    <xf numFmtId="164" fontId="1" fillId="0" borderId="0" xfId="0" applyNumberFormat="1" applyFont="1" applyAlignment="1">
      <alignment shrinkToFit="1"/>
    </xf>
    <xf numFmtId="164" fontId="1" fillId="0" borderId="1" xfId="0" applyNumberFormat="1" applyFont="1" applyBorder="1" applyAlignment="1">
      <alignment shrinkToFit="1"/>
    </xf>
    <xf numFmtId="164" fontId="2" fillId="0" borderId="1" xfId="0" applyNumberFormat="1" applyFont="1" applyFill="1" applyBorder="1" applyAlignment="1">
      <alignment shrinkToFit="1"/>
    </xf>
    <xf numFmtId="164" fontId="0" fillId="2" borderId="1" xfId="0" applyNumberFormat="1" applyFont="1" applyFill="1" applyBorder="1" applyAlignment="1">
      <alignment shrinkToFit="1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4" fontId="0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2" xfId="0" applyFont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2" borderId="1" xfId="0" applyNumberFormat="1" applyFont="1" applyFill="1" applyBorder="1" applyAlignment="1">
      <alignment/>
    </xf>
    <xf numFmtId="164" fontId="0" fillId="0" borderId="2" xfId="0" applyNumberFormat="1" applyFont="1" applyBorder="1" applyAlignment="1">
      <alignment/>
    </xf>
    <xf numFmtId="14" fontId="0" fillId="0" borderId="2" xfId="0" applyNumberFormat="1" applyFont="1" applyBorder="1" applyAlignment="1">
      <alignment/>
    </xf>
    <xf numFmtId="0" fontId="0" fillId="2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164" fontId="0" fillId="2" borderId="2" xfId="0" applyNumberFormat="1" applyFont="1" applyFill="1" applyBorder="1" applyAlignment="1">
      <alignment/>
    </xf>
    <xf numFmtId="164" fontId="1" fillId="0" borderId="2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164" fontId="0" fillId="0" borderId="2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B1">
      <selection activeCell="P3" sqref="P3"/>
    </sheetView>
  </sheetViews>
  <sheetFormatPr defaultColWidth="9.00390625" defaultRowHeight="12.75"/>
  <cols>
    <col min="1" max="1" width="9.125" style="0" hidden="1" customWidth="1"/>
    <col min="2" max="2" width="11.625" style="0" customWidth="1"/>
  </cols>
  <sheetData>
    <row r="1" spans="2:13" ht="12.75">
      <c r="B1" s="2" t="s">
        <v>7</v>
      </c>
      <c r="C1" s="2" t="s">
        <v>8</v>
      </c>
      <c r="D1" s="2" t="s">
        <v>9</v>
      </c>
      <c r="E1" s="2" t="s">
        <v>10</v>
      </c>
      <c r="F1" s="2" t="s">
        <v>11</v>
      </c>
      <c r="G1" s="5" t="s">
        <v>12</v>
      </c>
      <c r="H1" s="2" t="s">
        <v>13</v>
      </c>
      <c r="I1" s="5" t="s">
        <v>14</v>
      </c>
      <c r="J1" s="2" t="s">
        <v>15</v>
      </c>
      <c r="K1" s="5" t="s">
        <v>16</v>
      </c>
      <c r="L1" s="2" t="s">
        <v>17</v>
      </c>
      <c r="M1" s="5" t="s">
        <v>18</v>
      </c>
    </row>
    <row r="2" spans="1:13" s="10" customFormat="1" ht="32.25" customHeight="1">
      <c r="A2" s="1"/>
      <c r="B2" s="2" t="s">
        <v>0</v>
      </c>
      <c r="C2" s="3">
        <v>26950</v>
      </c>
      <c r="D2" s="2">
        <v>99</v>
      </c>
      <c r="E2" s="2">
        <v>0.5838</v>
      </c>
      <c r="F2" s="6">
        <v>180</v>
      </c>
      <c r="G2" s="5">
        <f>E2*F2</f>
        <v>105.084</v>
      </c>
      <c r="H2" s="6">
        <v>195</v>
      </c>
      <c r="I2" s="5">
        <f>H2*E2</f>
        <v>113.841</v>
      </c>
      <c r="J2" s="7">
        <v>200</v>
      </c>
      <c r="K2" s="5">
        <f>J2*E2</f>
        <v>116.75999999999999</v>
      </c>
      <c r="L2" s="2">
        <v>195</v>
      </c>
      <c r="M2" s="5">
        <f>L2*E2</f>
        <v>113.841</v>
      </c>
    </row>
    <row r="3" spans="1:13" s="10" customFormat="1" ht="32.25" customHeight="1">
      <c r="A3" s="1"/>
      <c r="B3" s="2" t="s">
        <v>1</v>
      </c>
      <c r="C3" s="3">
        <v>30771</v>
      </c>
      <c r="D3" s="2">
        <v>113.5</v>
      </c>
      <c r="E3" s="2">
        <v>0.55795</v>
      </c>
      <c r="F3" s="7">
        <v>185</v>
      </c>
      <c r="G3" s="11">
        <f>E3*F3</f>
        <v>103.22075</v>
      </c>
      <c r="H3" s="6">
        <v>195</v>
      </c>
      <c r="I3" s="5">
        <f>H3*E3</f>
        <v>108.80024999999999</v>
      </c>
      <c r="J3" s="6">
        <v>205</v>
      </c>
      <c r="K3" s="5">
        <f>J3*E3</f>
        <v>114.37974999999999</v>
      </c>
      <c r="L3" s="2">
        <v>205</v>
      </c>
      <c r="M3" s="5">
        <f>L3*E3</f>
        <v>114.37974999999999</v>
      </c>
    </row>
    <row r="4" spans="1:13" s="10" customFormat="1" ht="32.25" customHeight="1">
      <c r="A4" s="1"/>
      <c r="B4" s="2" t="s">
        <v>2</v>
      </c>
      <c r="C4" s="3">
        <v>25821</v>
      </c>
      <c r="D4" s="2">
        <v>89.1</v>
      </c>
      <c r="E4" s="2">
        <v>0.6153</v>
      </c>
      <c r="F4" s="6">
        <v>200</v>
      </c>
      <c r="G4" s="11">
        <f>E4*F4</f>
        <v>123.05999999999999</v>
      </c>
      <c r="H4" s="6">
        <v>205</v>
      </c>
      <c r="I4" s="5">
        <f>H4*E4</f>
        <v>126.1365</v>
      </c>
      <c r="J4" s="7">
        <v>210</v>
      </c>
      <c r="K4" s="5">
        <f>J4*E4</f>
        <v>129.213</v>
      </c>
      <c r="L4" s="2">
        <v>205</v>
      </c>
      <c r="M4" s="5">
        <f>L4*E4</f>
        <v>126.1365</v>
      </c>
    </row>
    <row r="5" spans="1:13" s="10" customFormat="1" ht="32.25" customHeight="1">
      <c r="A5" s="1"/>
      <c r="B5" s="2" t="s">
        <v>3</v>
      </c>
      <c r="C5" s="3">
        <v>27395</v>
      </c>
      <c r="D5" s="2">
        <v>115</v>
      </c>
      <c r="E5" s="2">
        <v>0.55625</v>
      </c>
      <c r="F5" s="7">
        <v>210</v>
      </c>
      <c r="G5" s="11">
        <f>E5*F5</f>
        <v>116.8125</v>
      </c>
      <c r="H5" s="7">
        <v>210</v>
      </c>
      <c r="I5" s="5">
        <f>H5*E5</f>
        <v>116.8125</v>
      </c>
      <c r="J5" s="4">
        <v>0</v>
      </c>
      <c r="K5" s="5">
        <f>J5*E5</f>
        <v>0</v>
      </c>
      <c r="L5" s="2">
        <v>0</v>
      </c>
      <c r="M5" s="5">
        <f>L5*E5</f>
        <v>0</v>
      </c>
    </row>
    <row r="6" spans="1:13" s="10" customFormat="1" ht="32.25" customHeight="1">
      <c r="A6" s="1"/>
      <c r="B6" s="2" t="s">
        <v>4</v>
      </c>
      <c r="C6" s="3">
        <v>28130</v>
      </c>
      <c r="D6" s="2">
        <v>103</v>
      </c>
      <c r="E6" s="2">
        <v>0.5746</v>
      </c>
      <c r="F6" s="6">
        <v>210</v>
      </c>
      <c r="G6" s="11">
        <f>E6*F6</f>
        <v>120.666</v>
      </c>
      <c r="H6" s="6">
        <v>220</v>
      </c>
      <c r="I6" s="5">
        <f>H6*E6</f>
        <v>126.412</v>
      </c>
      <c r="J6" s="7">
        <v>225</v>
      </c>
      <c r="K6" s="5">
        <f>J6*E6</f>
        <v>129.285</v>
      </c>
      <c r="L6" s="2">
        <v>220</v>
      </c>
      <c r="M6" s="5">
        <f>L6*E6</f>
        <v>126.412</v>
      </c>
    </row>
    <row r="7" spans="1:13" s="10" customFormat="1" ht="32.25" customHeight="1">
      <c r="A7" s="1"/>
      <c r="B7" s="2" t="s">
        <v>5</v>
      </c>
      <c r="C7" s="3">
        <v>27395</v>
      </c>
      <c r="D7" s="2">
        <v>109</v>
      </c>
      <c r="E7" s="2">
        <v>0.56395</v>
      </c>
      <c r="F7" s="6">
        <v>210</v>
      </c>
      <c r="G7" s="11">
        <f>E7*F7</f>
        <v>118.42949999999999</v>
      </c>
      <c r="H7" s="6">
        <v>225</v>
      </c>
      <c r="I7" s="5">
        <f>H7*E7</f>
        <v>126.88874999999999</v>
      </c>
      <c r="J7" s="6">
        <v>240</v>
      </c>
      <c r="K7" s="5">
        <f>J7*E7</f>
        <v>135.34799999999998</v>
      </c>
      <c r="L7" s="2">
        <v>240</v>
      </c>
      <c r="M7" s="5">
        <f>L7*E7</f>
        <v>135.34799999999998</v>
      </c>
    </row>
    <row r="8" spans="1:13" s="10" customFormat="1" ht="32.25" customHeight="1">
      <c r="A8" s="1"/>
      <c r="B8" s="2" t="s">
        <v>6</v>
      </c>
      <c r="C8" s="3">
        <v>27901</v>
      </c>
      <c r="D8" s="2">
        <v>129</v>
      </c>
      <c r="E8" s="2">
        <v>0.54132</v>
      </c>
      <c r="F8" s="6">
        <v>220</v>
      </c>
      <c r="G8" s="11">
        <f>E8*F8</f>
        <v>119.0904</v>
      </c>
      <c r="H8" s="6">
        <v>240</v>
      </c>
      <c r="I8" s="5">
        <f>H8*E8</f>
        <v>129.9168</v>
      </c>
      <c r="J8" s="7">
        <v>255</v>
      </c>
      <c r="K8" s="5">
        <f>J8*E8</f>
        <v>138.0366</v>
      </c>
      <c r="L8" s="2">
        <v>240</v>
      </c>
      <c r="M8" s="5">
        <f>L8*E8</f>
        <v>129.9168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"/>
  <sheetViews>
    <sheetView workbookViewId="0" topLeftCell="A1">
      <selection activeCell="E12" sqref="E12"/>
    </sheetView>
  </sheetViews>
  <sheetFormatPr defaultColWidth="9.00390625" defaultRowHeight="12.75"/>
  <cols>
    <col min="1" max="1" width="0.12890625" style="0" customWidth="1"/>
    <col min="2" max="2" width="18.00390625" style="0" customWidth="1"/>
  </cols>
  <sheetData>
    <row r="1" spans="1:33" s="10" customFormat="1" ht="21.75" customHeight="1">
      <c r="A1" s="12"/>
      <c r="G1" s="13"/>
      <c r="H1" s="14" t="s">
        <v>19</v>
      </c>
      <c r="I1" s="15"/>
      <c r="K1" s="15"/>
      <c r="M1" s="15"/>
      <c r="N1" s="14" t="s">
        <v>20</v>
      </c>
      <c r="O1" s="15"/>
      <c r="Q1" s="15"/>
      <c r="S1" s="13"/>
      <c r="U1" s="15"/>
      <c r="W1" s="15"/>
      <c r="Y1" s="15"/>
      <c r="Z1" s="16" t="s">
        <v>21</v>
      </c>
      <c r="AA1" s="17"/>
      <c r="AB1" s="17"/>
      <c r="AC1" s="18"/>
      <c r="AE1" s="15"/>
      <c r="AG1" s="15"/>
    </row>
    <row r="2" spans="1:33" s="10" customFormat="1" ht="12.75">
      <c r="A2" s="1" t="s">
        <v>22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5" t="s">
        <v>12</v>
      </c>
      <c r="H2" s="2" t="s">
        <v>13</v>
      </c>
      <c r="I2" s="5" t="s">
        <v>14</v>
      </c>
      <c r="J2" s="2" t="s">
        <v>15</v>
      </c>
      <c r="K2" s="5" t="s">
        <v>16</v>
      </c>
      <c r="L2" s="2" t="s">
        <v>17</v>
      </c>
      <c r="M2" s="5" t="s">
        <v>18</v>
      </c>
      <c r="N2" s="2" t="s">
        <v>11</v>
      </c>
      <c r="O2" s="5" t="s">
        <v>12</v>
      </c>
      <c r="P2" s="2" t="s">
        <v>13</v>
      </c>
      <c r="Q2" s="5" t="s">
        <v>14</v>
      </c>
      <c r="R2" s="2" t="s">
        <v>15</v>
      </c>
      <c r="S2" s="5" t="s">
        <v>16</v>
      </c>
      <c r="T2" s="2" t="s">
        <v>17</v>
      </c>
      <c r="U2" s="5" t="s">
        <v>18</v>
      </c>
      <c r="V2" s="5" t="s">
        <v>23</v>
      </c>
      <c r="W2" s="5" t="s">
        <v>24</v>
      </c>
      <c r="X2" s="2" t="s">
        <v>11</v>
      </c>
      <c r="Y2" s="5" t="s">
        <v>12</v>
      </c>
      <c r="Z2" s="2" t="s">
        <v>13</v>
      </c>
      <c r="AA2" s="8" t="s">
        <v>14</v>
      </c>
      <c r="AB2" s="1" t="s">
        <v>15</v>
      </c>
      <c r="AC2" s="19" t="s">
        <v>16</v>
      </c>
      <c r="AD2" s="2" t="s">
        <v>25</v>
      </c>
      <c r="AE2" s="5" t="s">
        <v>18</v>
      </c>
      <c r="AF2" s="2" t="s">
        <v>23</v>
      </c>
      <c r="AG2" s="5" t="s">
        <v>24</v>
      </c>
    </row>
    <row r="3" spans="1:33" s="10" customFormat="1" ht="30.75" customHeight="1">
      <c r="A3" s="1"/>
      <c r="B3" s="2" t="s">
        <v>26</v>
      </c>
      <c r="C3" s="3">
        <v>29772</v>
      </c>
      <c r="D3" s="2">
        <v>73.2</v>
      </c>
      <c r="E3" s="2">
        <v>0.70115</v>
      </c>
      <c r="F3" s="6">
        <v>230</v>
      </c>
      <c r="G3" s="5">
        <f>F3*E3</f>
        <v>161.2645</v>
      </c>
      <c r="H3" s="6">
        <v>245</v>
      </c>
      <c r="I3" s="5">
        <f>E3*H3</f>
        <v>171.78175000000002</v>
      </c>
      <c r="J3" s="6">
        <v>255</v>
      </c>
      <c r="K3" s="5">
        <f>E3*J3</f>
        <v>178.79325</v>
      </c>
      <c r="L3" s="2">
        <v>255</v>
      </c>
      <c r="M3" s="5">
        <f>L3*E3</f>
        <v>178.79325</v>
      </c>
      <c r="N3" s="6">
        <v>140</v>
      </c>
      <c r="O3" s="5">
        <f>E3*N3</f>
        <v>98.161</v>
      </c>
      <c r="P3" s="6">
        <v>155</v>
      </c>
      <c r="Q3" s="5">
        <f>P3*E3</f>
        <v>108.67825</v>
      </c>
      <c r="R3" s="6">
        <v>162</v>
      </c>
      <c r="S3" s="5">
        <f>R3*E3</f>
        <v>113.58630000000001</v>
      </c>
      <c r="T3" s="2">
        <v>162.5</v>
      </c>
      <c r="U3" s="5">
        <f>T3*E3</f>
        <v>113.93687500000001</v>
      </c>
      <c r="V3" s="2">
        <f>T3+L3</f>
        <v>417.5</v>
      </c>
      <c r="W3" s="5">
        <f>M3+U3</f>
        <v>292.73012500000004</v>
      </c>
      <c r="X3" s="6">
        <v>215</v>
      </c>
      <c r="Y3" s="5">
        <f>X3*E3</f>
        <v>150.74725</v>
      </c>
      <c r="Z3" s="6">
        <v>235</v>
      </c>
      <c r="AA3" s="8">
        <f>Z3*E3</f>
        <v>164.77025</v>
      </c>
      <c r="AB3" s="20">
        <v>262.5</v>
      </c>
      <c r="AC3" s="19">
        <f>AB3*E3</f>
        <v>184.05187500000002</v>
      </c>
      <c r="AD3" s="2">
        <v>235</v>
      </c>
      <c r="AE3" s="5">
        <f>AD3*E3</f>
        <v>164.77025</v>
      </c>
      <c r="AF3" s="2">
        <f>AD3+V3</f>
        <v>652.5</v>
      </c>
      <c r="AG3" s="5">
        <f>AF3*E3</f>
        <v>457.500375</v>
      </c>
    </row>
    <row r="4" spans="1:33" s="10" customFormat="1" ht="33.75" customHeight="1">
      <c r="A4" s="1"/>
      <c r="B4" s="2" t="s">
        <v>27</v>
      </c>
      <c r="C4" s="3">
        <v>25730</v>
      </c>
      <c r="D4" s="2">
        <v>89.5</v>
      </c>
      <c r="E4" s="2">
        <v>0.61375</v>
      </c>
      <c r="F4" s="6">
        <v>250</v>
      </c>
      <c r="G4" s="5">
        <f>F4*E4</f>
        <v>153.4375</v>
      </c>
      <c r="H4" s="6">
        <v>265</v>
      </c>
      <c r="I4" s="5">
        <f>E4*H4</f>
        <v>162.64375</v>
      </c>
      <c r="J4" s="6">
        <v>275</v>
      </c>
      <c r="K4" s="5">
        <f>E4*J4</f>
        <v>168.78125</v>
      </c>
      <c r="L4" s="2">
        <v>275</v>
      </c>
      <c r="M4" s="5">
        <f>L4*E4</f>
        <v>168.78125</v>
      </c>
      <c r="N4" s="6">
        <v>175</v>
      </c>
      <c r="O4" s="11">
        <f>E4*N4</f>
        <v>107.40625</v>
      </c>
      <c r="P4" s="6">
        <v>185</v>
      </c>
      <c r="Q4" s="5">
        <f>P4*E4</f>
        <v>113.54375</v>
      </c>
      <c r="R4" s="7">
        <v>190</v>
      </c>
      <c r="S4" s="5">
        <f>R4*E4</f>
        <v>116.6125</v>
      </c>
      <c r="T4" s="2">
        <v>185</v>
      </c>
      <c r="U4" s="5">
        <f>T4*E4</f>
        <v>113.54375</v>
      </c>
      <c r="V4" s="2">
        <f>T4+L4</f>
        <v>460</v>
      </c>
      <c r="W4" s="5">
        <f>M4+U4</f>
        <v>282.325</v>
      </c>
      <c r="X4" s="6">
        <v>300</v>
      </c>
      <c r="Y4" s="5">
        <f>X4*E4</f>
        <v>184.125</v>
      </c>
      <c r="Z4" s="6">
        <v>315</v>
      </c>
      <c r="AA4" s="8">
        <f>Z4*E4</f>
        <v>193.33125</v>
      </c>
      <c r="AB4" s="9">
        <v>0</v>
      </c>
      <c r="AC4" s="19">
        <f>AB4*E4</f>
        <v>0</v>
      </c>
      <c r="AD4" s="2">
        <v>315</v>
      </c>
      <c r="AE4" s="5">
        <f>AD4*E4</f>
        <v>193.33125</v>
      </c>
      <c r="AF4" s="2">
        <f>AD4+V4</f>
        <v>775</v>
      </c>
      <c r="AG4" s="5">
        <f>AF4*E4</f>
        <v>475.65625</v>
      </c>
    </row>
    <row r="5" spans="1:33" s="10" customFormat="1" ht="35.25" customHeight="1">
      <c r="A5" s="1"/>
      <c r="B5" s="2" t="s">
        <v>28</v>
      </c>
      <c r="C5" s="3">
        <v>25989</v>
      </c>
      <c r="D5" s="2">
        <v>114.5</v>
      </c>
      <c r="E5" s="2">
        <v>0.55675</v>
      </c>
      <c r="F5" s="6">
        <v>310</v>
      </c>
      <c r="G5" s="5">
        <f>F5*E5</f>
        <v>172.5925</v>
      </c>
      <c r="H5" s="6">
        <v>340</v>
      </c>
      <c r="I5" s="5">
        <f>E5*H5</f>
        <v>189.295</v>
      </c>
      <c r="J5" s="6">
        <v>360</v>
      </c>
      <c r="K5" s="5">
        <f>E5*J5</f>
        <v>200.42999999999998</v>
      </c>
      <c r="L5" s="2">
        <v>360</v>
      </c>
      <c r="M5" s="5">
        <f>L5*E5</f>
        <v>200.42999999999998</v>
      </c>
      <c r="N5" s="6">
        <v>210</v>
      </c>
      <c r="O5" s="11">
        <f>E5*N5</f>
        <v>116.91749999999999</v>
      </c>
      <c r="P5" s="6">
        <v>220</v>
      </c>
      <c r="Q5" s="5">
        <f>P5*E5</f>
        <v>122.485</v>
      </c>
      <c r="R5" s="6">
        <v>225</v>
      </c>
      <c r="S5" s="5">
        <f>R5*E5</f>
        <v>125.26875</v>
      </c>
      <c r="T5" s="2">
        <v>225</v>
      </c>
      <c r="U5" s="5">
        <f>T5*E5</f>
        <v>125.26875</v>
      </c>
      <c r="V5" s="2">
        <f>T5+L5</f>
        <v>585</v>
      </c>
      <c r="W5" s="5">
        <f>M5+U5</f>
        <v>325.69874999999996</v>
      </c>
      <c r="X5" s="6">
        <v>310</v>
      </c>
      <c r="Y5" s="5">
        <f>X5*E5</f>
        <v>172.5925</v>
      </c>
      <c r="Z5" s="6">
        <v>325</v>
      </c>
      <c r="AA5" s="8">
        <f>Z5*E5</f>
        <v>180.94375</v>
      </c>
      <c r="AB5" s="21">
        <v>340</v>
      </c>
      <c r="AC5" s="19">
        <f>AB5*E5</f>
        <v>189.295</v>
      </c>
      <c r="AD5" s="2">
        <v>340</v>
      </c>
      <c r="AE5" s="5">
        <f>AD5*E5</f>
        <v>189.295</v>
      </c>
      <c r="AF5" s="2">
        <f>AD5+V5</f>
        <v>925</v>
      </c>
      <c r="AG5" s="5">
        <f>AF5*E5</f>
        <v>514.99375</v>
      </c>
    </row>
  </sheetData>
  <mergeCells count="1">
    <mergeCell ref="Z1:A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J26" sqref="J26"/>
    </sheetView>
  </sheetViews>
  <sheetFormatPr defaultColWidth="9.00390625" defaultRowHeight="12.75"/>
  <cols>
    <col min="1" max="1" width="6.00390625" style="0" customWidth="1"/>
    <col min="2" max="2" width="23.625" style="0" customWidth="1"/>
    <col min="3" max="3" width="10.875" style="0" customWidth="1"/>
  </cols>
  <sheetData>
    <row r="1" spans="1:13" ht="12.75">
      <c r="A1" s="30" t="s">
        <v>22</v>
      </c>
      <c r="B1" s="31" t="s">
        <v>7</v>
      </c>
      <c r="C1" s="31" t="s">
        <v>8</v>
      </c>
      <c r="D1" s="31" t="s">
        <v>9</v>
      </c>
      <c r="E1" s="31" t="s">
        <v>10</v>
      </c>
      <c r="F1" s="31" t="s">
        <v>11</v>
      </c>
      <c r="G1" s="32" t="s">
        <v>12</v>
      </c>
      <c r="H1" s="31" t="s">
        <v>13</v>
      </c>
      <c r="I1" s="32" t="s">
        <v>14</v>
      </c>
      <c r="J1" s="31" t="s">
        <v>15</v>
      </c>
      <c r="K1" s="32" t="s">
        <v>16</v>
      </c>
      <c r="L1" s="31" t="s">
        <v>17</v>
      </c>
      <c r="M1" s="32" t="s">
        <v>18</v>
      </c>
    </row>
    <row r="2" spans="1:13" ht="12.75">
      <c r="A2" s="30">
        <v>90</v>
      </c>
      <c r="B2" s="31" t="s">
        <v>60</v>
      </c>
      <c r="C2" s="35">
        <v>34658</v>
      </c>
      <c r="D2" s="31">
        <v>85</v>
      </c>
      <c r="E2" s="31">
        <v>0.6326</v>
      </c>
      <c r="F2" s="37">
        <v>120</v>
      </c>
      <c r="G2" s="32">
        <f aca="true" t="shared" si="0" ref="G2:G10">E2*F2</f>
        <v>75.912</v>
      </c>
      <c r="H2" s="37">
        <v>130</v>
      </c>
      <c r="I2" s="32">
        <f aca="true" t="shared" si="1" ref="I2:I10">E2*H2</f>
        <v>82.238</v>
      </c>
      <c r="J2" s="37">
        <v>140</v>
      </c>
      <c r="K2" s="32">
        <f aca="true" t="shared" si="2" ref="K2:K10">E2*J2</f>
        <v>88.56400000000001</v>
      </c>
      <c r="L2" s="31">
        <v>140</v>
      </c>
      <c r="M2" s="32">
        <f aca="true" t="shared" si="3" ref="M2:M10">L2*E2</f>
        <v>88.56400000000001</v>
      </c>
    </row>
    <row r="3" spans="1:13" ht="12.75">
      <c r="A3" s="30">
        <v>100</v>
      </c>
      <c r="B3" s="31" t="s">
        <v>61</v>
      </c>
      <c r="C3" s="35">
        <v>32509</v>
      </c>
      <c r="D3" s="31">
        <v>98</v>
      </c>
      <c r="E3" s="31">
        <v>0.58635</v>
      </c>
      <c r="F3" s="37">
        <v>130</v>
      </c>
      <c r="G3" s="32">
        <f t="shared" si="0"/>
        <v>76.22550000000001</v>
      </c>
      <c r="H3" s="37">
        <v>140</v>
      </c>
      <c r="I3" s="32">
        <f t="shared" si="1"/>
        <v>82.089</v>
      </c>
      <c r="J3" s="36">
        <v>155</v>
      </c>
      <c r="K3" s="32">
        <f t="shared" si="2"/>
        <v>90.88425000000001</v>
      </c>
      <c r="L3" s="31">
        <v>140</v>
      </c>
      <c r="M3" s="32">
        <f t="shared" si="3"/>
        <v>82.089</v>
      </c>
    </row>
    <row r="4" spans="1:13" ht="12.75">
      <c r="A4" s="30">
        <v>110</v>
      </c>
      <c r="B4" s="31" t="s">
        <v>62</v>
      </c>
      <c r="C4" s="35">
        <v>28824</v>
      </c>
      <c r="D4" s="31">
        <v>103</v>
      </c>
      <c r="E4" s="31">
        <v>0.5746</v>
      </c>
      <c r="F4" s="37">
        <v>140</v>
      </c>
      <c r="G4" s="32">
        <f t="shared" si="0"/>
        <v>80.444</v>
      </c>
      <c r="H4" s="37">
        <v>150</v>
      </c>
      <c r="I4" s="32">
        <f t="shared" si="1"/>
        <v>86.19</v>
      </c>
      <c r="J4" s="37">
        <v>160</v>
      </c>
      <c r="K4" s="32">
        <f t="shared" si="2"/>
        <v>91.936</v>
      </c>
      <c r="L4" s="31">
        <v>160</v>
      </c>
      <c r="M4" s="32">
        <f t="shared" si="3"/>
        <v>91.936</v>
      </c>
    </row>
    <row r="5" spans="1:13" ht="12.75">
      <c r="A5" s="41">
        <v>90</v>
      </c>
      <c r="B5" s="38" t="s">
        <v>63</v>
      </c>
      <c r="C5" s="42">
        <v>28860</v>
      </c>
      <c r="D5" s="38">
        <v>87</v>
      </c>
      <c r="E5" s="38">
        <v>0.62385</v>
      </c>
      <c r="F5" s="43">
        <v>155</v>
      </c>
      <c r="G5" s="44">
        <f t="shared" si="0"/>
        <v>96.69675000000001</v>
      </c>
      <c r="H5" s="43">
        <v>160</v>
      </c>
      <c r="I5" s="44">
        <f t="shared" si="1"/>
        <v>99.816</v>
      </c>
      <c r="J5" s="43">
        <v>165</v>
      </c>
      <c r="K5" s="44">
        <f t="shared" si="2"/>
        <v>102.93525</v>
      </c>
      <c r="L5" s="38">
        <v>165</v>
      </c>
      <c r="M5" s="44">
        <f t="shared" si="3"/>
        <v>102.93525</v>
      </c>
    </row>
    <row r="6" spans="1:13" ht="12.75">
      <c r="A6" s="30">
        <v>125</v>
      </c>
      <c r="B6" s="31" t="s">
        <v>64</v>
      </c>
      <c r="C6" s="35">
        <v>27187</v>
      </c>
      <c r="D6" s="31">
        <v>113</v>
      </c>
      <c r="E6" s="31">
        <v>0.55805</v>
      </c>
      <c r="F6" s="37">
        <v>160</v>
      </c>
      <c r="G6" s="32">
        <f t="shared" si="0"/>
        <v>89.28800000000001</v>
      </c>
      <c r="H6" s="36">
        <v>170</v>
      </c>
      <c r="I6" s="32">
        <f t="shared" si="1"/>
        <v>94.86850000000001</v>
      </c>
      <c r="J6" s="37">
        <v>175</v>
      </c>
      <c r="K6" s="32">
        <f t="shared" si="2"/>
        <v>97.65875000000001</v>
      </c>
      <c r="L6" s="31">
        <v>175</v>
      </c>
      <c r="M6" s="32">
        <f t="shared" si="3"/>
        <v>97.65875000000001</v>
      </c>
    </row>
    <row r="7" spans="1:13" ht="12.75">
      <c r="A7" s="30">
        <v>110</v>
      </c>
      <c r="B7" s="31" t="s">
        <v>65</v>
      </c>
      <c r="C7" s="35">
        <v>28681</v>
      </c>
      <c r="D7" s="31">
        <v>108.5</v>
      </c>
      <c r="E7" s="31">
        <v>0.5647</v>
      </c>
      <c r="F7" s="37">
        <v>160</v>
      </c>
      <c r="G7" s="32">
        <f t="shared" si="0"/>
        <v>90.352</v>
      </c>
      <c r="H7" s="37">
        <v>170</v>
      </c>
      <c r="I7" s="32">
        <f t="shared" si="1"/>
        <v>95.999</v>
      </c>
      <c r="J7" s="37">
        <v>177</v>
      </c>
      <c r="K7" s="32">
        <f t="shared" si="2"/>
        <v>99.9519</v>
      </c>
      <c r="L7" s="31">
        <v>177.5</v>
      </c>
      <c r="M7" s="32">
        <f t="shared" si="3"/>
        <v>100.23425</v>
      </c>
    </row>
    <row r="8" spans="1:13" ht="12.75">
      <c r="A8" s="30">
        <v>125</v>
      </c>
      <c r="B8" s="31" t="s">
        <v>66</v>
      </c>
      <c r="C8" s="35">
        <v>25020</v>
      </c>
      <c r="D8" s="31">
        <v>118.5</v>
      </c>
      <c r="E8" s="31">
        <v>0.55245</v>
      </c>
      <c r="F8" s="37">
        <v>170</v>
      </c>
      <c r="G8" s="32">
        <f t="shared" si="0"/>
        <v>93.9165</v>
      </c>
      <c r="H8" s="37">
        <v>180</v>
      </c>
      <c r="I8" s="32">
        <f t="shared" si="1"/>
        <v>99.441</v>
      </c>
      <c r="J8" s="36">
        <v>190</v>
      </c>
      <c r="K8" s="32">
        <f t="shared" si="2"/>
        <v>104.9655</v>
      </c>
      <c r="L8" s="31">
        <v>180</v>
      </c>
      <c r="M8" s="32">
        <f t="shared" si="3"/>
        <v>99.441</v>
      </c>
    </row>
    <row r="9" spans="1:13" ht="12.75">
      <c r="A9" s="30">
        <v>100</v>
      </c>
      <c r="B9" s="31" t="s">
        <v>67</v>
      </c>
      <c r="C9" s="35">
        <v>32737</v>
      </c>
      <c r="D9" s="31">
        <v>97</v>
      </c>
      <c r="E9" s="31">
        <v>0.5891</v>
      </c>
      <c r="F9" s="37">
        <v>185</v>
      </c>
      <c r="G9" s="32">
        <f t="shared" si="0"/>
        <v>108.98349999999999</v>
      </c>
      <c r="H9" s="37">
        <v>195</v>
      </c>
      <c r="I9" s="32">
        <f t="shared" si="1"/>
        <v>114.8745</v>
      </c>
      <c r="J9" s="37">
        <v>200</v>
      </c>
      <c r="K9" s="32">
        <f t="shared" si="2"/>
        <v>117.82</v>
      </c>
      <c r="L9" s="31">
        <v>200</v>
      </c>
      <c r="M9" s="32">
        <f t="shared" si="3"/>
        <v>117.82</v>
      </c>
    </row>
    <row r="10" spans="1:13" ht="12.75">
      <c r="A10" s="30" t="s">
        <v>68</v>
      </c>
      <c r="B10" s="31" t="s">
        <v>59</v>
      </c>
      <c r="C10" s="35"/>
      <c r="D10" s="31">
        <v>149.9</v>
      </c>
      <c r="E10" s="31">
        <v>0.523225</v>
      </c>
      <c r="F10" s="37">
        <v>185</v>
      </c>
      <c r="G10" s="32">
        <f t="shared" si="0"/>
        <v>96.796625</v>
      </c>
      <c r="H10" s="37">
        <v>200</v>
      </c>
      <c r="I10" s="32">
        <f t="shared" si="1"/>
        <v>104.64500000000001</v>
      </c>
      <c r="J10" s="37">
        <v>212</v>
      </c>
      <c r="K10" s="32">
        <f t="shared" si="2"/>
        <v>110.92370000000001</v>
      </c>
      <c r="L10" s="31">
        <v>212.5</v>
      </c>
      <c r="M10" s="32">
        <f t="shared" si="3"/>
        <v>111.18531250000001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E20" sqref="E20"/>
    </sheetView>
  </sheetViews>
  <sheetFormatPr defaultColWidth="9.00390625" defaultRowHeight="12.75"/>
  <cols>
    <col min="1" max="1" width="4.75390625" style="0" customWidth="1"/>
    <col min="2" max="2" width="18.625" style="0" customWidth="1"/>
    <col min="3" max="3" width="10.375" style="0" customWidth="1"/>
  </cols>
  <sheetData>
    <row r="1" spans="1:13" ht="12.75">
      <c r="A1" s="30" t="s">
        <v>22</v>
      </c>
      <c r="B1" s="31" t="s">
        <v>7</v>
      </c>
      <c r="C1" s="31" t="s">
        <v>8</v>
      </c>
      <c r="D1" s="31" t="s">
        <v>9</v>
      </c>
      <c r="E1" s="31" t="s">
        <v>10</v>
      </c>
      <c r="F1" s="31" t="s">
        <v>11</v>
      </c>
      <c r="G1" s="32" t="s">
        <v>12</v>
      </c>
      <c r="H1" s="31" t="s">
        <v>13</v>
      </c>
      <c r="I1" s="32" t="s">
        <v>14</v>
      </c>
      <c r="J1" s="31" t="s">
        <v>15</v>
      </c>
      <c r="K1" s="32" t="s">
        <v>16</v>
      </c>
      <c r="L1" s="31" t="s">
        <v>17</v>
      </c>
      <c r="M1" s="32" t="s">
        <v>18</v>
      </c>
    </row>
    <row r="2" spans="1:13" ht="12.75">
      <c r="A2" s="30" t="s">
        <v>29</v>
      </c>
      <c r="B2" s="31" t="s">
        <v>53</v>
      </c>
      <c r="C2" s="35"/>
      <c r="D2" s="31">
        <v>42.5</v>
      </c>
      <c r="E2" s="31">
        <v>1.2894</v>
      </c>
      <c r="F2" s="37">
        <v>30</v>
      </c>
      <c r="G2" s="32">
        <f aca="true" t="shared" si="0" ref="G2:G8">E2*F2</f>
        <v>38.682</v>
      </c>
      <c r="H2" s="37">
        <v>32.5</v>
      </c>
      <c r="I2" s="32">
        <f aca="true" t="shared" si="1" ref="I2:I8">E2*H2</f>
        <v>41.9055</v>
      </c>
      <c r="J2" s="37">
        <v>35</v>
      </c>
      <c r="K2" s="32">
        <f aca="true" t="shared" si="2" ref="K2:K8">E2*J2</f>
        <v>45.129000000000005</v>
      </c>
      <c r="L2" s="31">
        <v>35</v>
      </c>
      <c r="M2" s="32">
        <f aca="true" t="shared" si="3" ref="M2:M8">L2*E2</f>
        <v>45.129000000000005</v>
      </c>
    </row>
    <row r="3" spans="1:13" ht="12.75">
      <c r="A3" s="30" t="s">
        <v>29</v>
      </c>
      <c r="B3" s="31" t="s">
        <v>54</v>
      </c>
      <c r="C3" s="35">
        <v>30271</v>
      </c>
      <c r="D3" s="31">
        <v>51</v>
      </c>
      <c r="E3" s="31">
        <v>1.1247</v>
      </c>
      <c r="F3" s="37">
        <v>40</v>
      </c>
      <c r="G3" s="32">
        <f t="shared" si="0"/>
        <v>44.988</v>
      </c>
      <c r="H3" s="37">
        <v>45</v>
      </c>
      <c r="I3" s="32">
        <f t="shared" si="1"/>
        <v>50.6115</v>
      </c>
      <c r="J3" s="37">
        <v>47.5</v>
      </c>
      <c r="K3" s="32">
        <f t="shared" si="2"/>
        <v>53.42325</v>
      </c>
      <c r="L3" s="31">
        <v>47.5</v>
      </c>
      <c r="M3" s="32">
        <f t="shared" si="3"/>
        <v>53.42325</v>
      </c>
    </row>
    <row r="4" spans="1:13" ht="12.75">
      <c r="A4" s="30" t="s">
        <v>29</v>
      </c>
      <c r="B4" s="31" t="s">
        <v>55</v>
      </c>
      <c r="C4" s="35">
        <v>33557</v>
      </c>
      <c r="D4" s="31">
        <v>63</v>
      </c>
      <c r="E4" s="31">
        <v>0.94985</v>
      </c>
      <c r="F4" s="37">
        <v>40</v>
      </c>
      <c r="G4" s="32">
        <f t="shared" si="0"/>
        <v>37.994</v>
      </c>
      <c r="H4" s="37">
        <v>45</v>
      </c>
      <c r="I4" s="32">
        <f t="shared" si="1"/>
        <v>42.743249999999996</v>
      </c>
      <c r="J4" s="36">
        <v>50</v>
      </c>
      <c r="K4" s="32">
        <f t="shared" si="2"/>
        <v>47.4925</v>
      </c>
      <c r="L4" s="31">
        <v>45</v>
      </c>
      <c r="M4" s="32">
        <f t="shared" si="3"/>
        <v>42.743249999999996</v>
      </c>
    </row>
    <row r="5" spans="1:13" ht="12.75">
      <c r="A5" s="41" t="s">
        <v>39</v>
      </c>
      <c r="B5" s="38" t="s">
        <v>56</v>
      </c>
      <c r="C5" s="42">
        <v>14182</v>
      </c>
      <c r="D5" s="38">
        <v>77.5</v>
      </c>
      <c r="E5" s="38">
        <v>1.1303044</v>
      </c>
      <c r="F5" s="43">
        <v>80</v>
      </c>
      <c r="G5" s="44">
        <f t="shared" si="0"/>
        <v>90.424352</v>
      </c>
      <c r="H5" s="43">
        <v>87.5</v>
      </c>
      <c r="I5" s="44">
        <f t="shared" si="1"/>
        <v>98.901635</v>
      </c>
      <c r="J5" s="43">
        <v>90</v>
      </c>
      <c r="K5" s="44">
        <f t="shared" si="2"/>
        <v>101.727396</v>
      </c>
      <c r="L5" s="38">
        <v>90</v>
      </c>
      <c r="M5" s="44">
        <f t="shared" si="3"/>
        <v>101.727396</v>
      </c>
    </row>
    <row r="6" spans="1:13" ht="12.75">
      <c r="A6" s="30" t="s">
        <v>29</v>
      </c>
      <c r="B6" s="31" t="s">
        <v>57</v>
      </c>
      <c r="C6" s="35">
        <v>31265</v>
      </c>
      <c r="D6" s="31">
        <v>86</v>
      </c>
      <c r="E6" s="31">
        <v>0.7671</v>
      </c>
      <c r="F6" s="37">
        <v>90</v>
      </c>
      <c r="G6" s="32">
        <f t="shared" si="0"/>
        <v>69.039</v>
      </c>
      <c r="H6" s="36">
        <v>100</v>
      </c>
      <c r="I6" s="32">
        <f t="shared" si="1"/>
        <v>76.71</v>
      </c>
      <c r="J6" s="36">
        <v>100</v>
      </c>
      <c r="K6" s="32">
        <f t="shared" si="2"/>
        <v>76.71</v>
      </c>
      <c r="L6" s="31">
        <v>90</v>
      </c>
      <c r="M6" s="32">
        <f t="shared" si="3"/>
        <v>69.039</v>
      </c>
    </row>
    <row r="7" spans="1:13" ht="12.75">
      <c r="A7" s="30">
        <v>75</v>
      </c>
      <c r="B7" s="31" t="s">
        <v>58</v>
      </c>
      <c r="C7" s="35">
        <v>29365</v>
      </c>
      <c r="D7" s="31">
        <v>72</v>
      </c>
      <c r="E7" s="31">
        <v>0.7102</v>
      </c>
      <c r="F7" s="36">
        <v>105</v>
      </c>
      <c r="G7" s="32">
        <f t="shared" si="0"/>
        <v>74.57100000000001</v>
      </c>
      <c r="H7" s="37">
        <v>110</v>
      </c>
      <c r="I7" s="32">
        <f t="shared" si="1"/>
        <v>78.122</v>
      </c>
      <c r="J7" s="37">
        <v>115</v>
      </c>
      <c r="K7" s="32">
        <f t="shared" si="2"/>
        <v>81.673</v>
      </c>
      <c r="L7" s="31">
        <v>115</v>
      </c>
      <c r="M7" s="32">
        <f t="shared" si="3"/>
        <v>81.673</v>
      </c>
    </row>
    <row r="8" spans="1:13" ht="12.75">
      <c r="A8" s="30">
        <v>75</v>
      </c>
      <c r="B8" s="31" t="s">
        <v>59</v>
      </c>
      <c r="C8" s="35">
        <v>29137</v>
      </c>
      <c r="D8" s="31">
        <v>71.85</v>
      </c>
      <c r="E8" s="31">
        <v>0.71132</v>
      </c>
      <c r="F8" s="37">
        <v>110</v>
      </c>
      <c r="G8" s="32">
        <f t="shared" si="0"/>
        <v>78.2452</v>
      </c>
      <c r="H8" s="37">
        <v>117</v>
      </c>
      <c r="I8" s="32">
        <f t="shared" si="1"/>
        <v>83.22444</v>
      </c>
      <c r="J8" s="37">
        <v>125</v>
      </c>
      <c r="K8" s="32">
        <f t="shared" si="2"/>
        <v>88.91499999999999</v>
      </c>
      <c r="L8" s="31">
        <v>125</v>
      </c>
      <c r="M8" s="32">
        <f t="shared" si="3"/>
        <v>88.91499999999999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0"/>
  <sheetViews>
    <sheetView workbookViewId="0" topLeftCell="A1">
      <selection activeCell="K9" sqref="K9"/>
    </sheetView>
  </sheetViews>
  <sheetFormatPr defaultColWidth="9.00390625" defaultRowHeight="12.75"/>
  <cols>
    <col min="1" max="1" width="5.625" style="22" bestFit="1" customWidth="1"/>
    <col min="2" max="2" width="23.375" style="23" customWidth="1"/>
    <col min="3" max="3" width="0.2421875" style="23" customWidth="1"/>
    <col min="4" max="4" width="7.00390625" style="23" bestFit="1" customWidth="1"/>
    <col min="5" max="5" width="8.00390625" style="23" bestFit="1" customWidth="1"/>
    <col min="6" max="6" width="5.75390625" style="23" bestFit="1" customWidth="1"/>
    <col min="7" max="7" width="9.00390625" style="26" bestFit="1" customWidth="1"/>
    <col min="8" max="8" width="12.25390625" style="23" bestFit="1" customWidth="1"/>
    <col min="9" max="9" width="10.00390625" style="26" bestFit="1" customWidth="1"/>
    <col min="10" max="10" width="5.75390625" style="23" bestFit="1" customWidth="1"/>
    <col min="11" max="11" width="10.00390625" style="26" bestFit="1" customWidth="1"/>
    <col min="12" max="12" width="6.625" style="23" bestFit="1" customWidth="1"/>
    <col min="13" max="13" width="10.00390625" style="26" bestFit="1" customWidth="1"/>
    <col min="14" max="14" width="10.25390625" style="23" bestFit="1" customWidth="1"/>
    <col min="15" max="15" width="9.00390625" style="26" bestFit="1" customWidth="1"/>
    <col min="16" max="16" width="5.75390625" style="23" bestFit="1" customWidth="1"/>
    <col min="17" max="17" width="9.00390625" style="26" bestFit="1" customWidth="1"/>
    <col min="18" max="18" width="5.75390625" style="23" bestFit="1" customWidth="1"/>
    <col min="19" max="19" width="10.00390625" style="26" bestFit="1" customWidth="1"/>
    <col min="20" max="20" width="6.625" style="23" bestFit="1" customWidth="1"/>
    <col min="21" max="21" width="10.00390625" style="26" bestFit="1" customWidth="1"/>
    <col min="22" max="22" width="8.75390625" style="23" bestFit="1" customWidth="1"/>
    <col min="23" max="23" width="11.00390625" style="26" bestFit="1" customWidth="1"/>
    <col min="24" max="24" width="5.75390625" style="23" bestFit="1" customWidth="1"/>
    <col min="25" max="25" width="9.00390625" style="26" bestFit="1" customWidth="1"/>
    <col min="26" max="26" width="5.75390625" style="23" bestFit="1" customWidth="1"/>
    <col min="27" max="27" width="6.75390625" style="51" bestFit="1" customWidth="1"/>
    <col min="28" max="28" width="5.75390625" style="22" bestFit="1" customWidth="1"/>
    <col min="29" max="29" width="6.75390625" style="29" bestFit="1" customWidth="1"/>
    <col min="30" max="30" width="6.875" style="23" bestFit="1" customWidth="1"/>
    <col min="31" max="31" width="10.00390625" style="26" bestFit="1" customWidth="1"/>
    <col min="32" max="32" width="8.75390625" style="23" bestFit="1" customWidth="1"/>
    <col min="33" max="33" width="11.00390625" style="26" bestFit="1" customWidth="1"/>
    <col min="34" max="16384" width="26.125" style="23" customWidth="1"/>
  </cols>
  <sheetData>
    <row r="1" spans="7:28" ht="21.75" customHeight="1">
      <c r="G1" s="24"/>
      <c r="H1" s="25" t="s">
        <v>19</v>
      </c>
      <c r="N1" s="25" t="s">
        <v>20</v>
      </c>
      <c r="S1" s="24"/>
      <c r="Z1" s="27" t="s">
        <v>21</v>
      </c>
      <c r="AA1" s="28"/>
      <c r="AB1" s="28"/>
    </row>
    <row r="2" spans="1:33" ht="12.75">
      <c r="A2" s="30" t="s">
        <v>22</v>
      </c>
      <c r="B2" s="31" t="s">
        <v>7</v>
      </c>
      <c r="C2" s="31" t="s">
        <v>8</v>
      </c>
      <c r="D2" s="31" t="s">
        <v>9</v>
      </c>
      <c r="E2" s="31" t="s">
        <v>10</v>
      </c>
      <c r="F2" s="31" t="s">
        <v>11</v>
      </c>
      <c r="G2" s="32" t="s">
        <v>12</v>
      </c>
      <c r="H2" s="31" t="s">
        <v>13</v>
      </c>
      <c r="I2" s="32" t="s">
        <v>14</v>
      </c>
      <c r="J2" s="31" t="s">
        <v>15</v>
      </c>
      <c r="K2" s="32" t="s">
        <v>16</v>
      </c>
      <c r="L2" s="31" t="s">
        <v>17</v>
      </c>
      <c r="M2" s="32" t="s">
        <v>18</v>
      </c>
      <c r="N2" s="31" t="s">
        <v>11</v>
      </c>
      <c r="O2" s="32" t="s">
        <v>12</v>
      </c>
      <c r="P2" s="31" t="s">
        <v>13</v>
      </c>
      <c r="Q2" s="32" t="s">
        <v>14</v>
      </c>
      <c r="R2" s="31" t="s">
        <v>15</v>
      </c>
      <c r="S2" s="32" t="s">
        <v>16</v>
      </c>
      <c r="T2" s="31" t="s">
        <v>17</v>
      </c>
      <c r="U2" s="32" t="s">
        <v>18</v>
      </c>
      <c r="V2" s="32" t="s">
        <v>23</v>
      </c>
      <c r="W2" s="32" t="s">
        <v>24</v>
      </c>
      <c r="X2" s="31" t="s">
        <v>11</v>
      </c>
      <c r="Y2" s="32" t="s">
        <v>12</v>
      </c>
      <c r="Z2" s="31" t="s">
        <v>13</v>
      </c>
      <c r="AA2" s="33" t="s">
        <v>14</v>
      </c>
      <c r="AB2" s="30" t="s">
        <v>15</v>
      </c>
      <c r="AC2" s="34" t="s">
        <v>16</v>
      </c>
      <c r="AD2" s="31" t="s">
        <v>25</v>
      </c>
      <c r="AE2" s="32" t="s">
        <v>18</v>
      </c>
      <c r="AF2" s="31" t="s">
        <v>23</v>
      </c>
      <c r="AG2" s="32" t="s">
        <v>24</v>
      </c>
    </row>
    <row r="3" spans="1:33" ht="30.75" customHeight="1">
      <c r="A3" s="30">
        <v>90</v>
      </c>
      <c r="B3" s="31" t="s">
        <v>41</v>
      </c>
      <c r="C3" s="35"/>
      <c r="D3" s="31">
        <v>85.25</v>
      </c>
      <c r="E3" s="31"/>
      <c r="F3" s="37">
        <v>150</v>
      </c>
      <c r="G3" s="32">
        <f aca="true" t="shared" si="0" ref="G3:G20">E3*F3</f>
        <v>0</v>
      </c>
      <c r="H3" s="36">
        <v>160</v>
      </c>
      <c r="I3" s="32">
        <f aca="true" t="shared" si="1" ref="I3:I20">E3*H3</f>
        <v>0</v>
      </c>
      <c r="J3" s="37">
        <v>165</v>
      </c>
      <c r="K3" s="32">
        <f aca="true" t="shared" si="2" ref="K3:K20">E3*J3</f>
        <v>0</v>
      </c>
      <c r="L3" s="31">
        <v>165</v>
      </c>
      <c r="M3" s="32">
        <f aca="true" t="shared" si="3" ref="M3:M20">L3*E3</f>
        <v>0</v>
      </c>
      <c r="N3" s="37">
        <v>100</v>
      </c>
      <c r="O3" s="32">
        <f aca="true" t="shared" si="4" ref="O3:O20">E3*N3</f>
        <v>0</v>
      </c>
      <c r="P3" s="37">
        <v>105</v>
      </c>
      <c r="Q3" s="32">
        <f aca="true" t="shared" si="5" ref="Q3:Q20">P3*E3</f>
        <v>0</v>
      </c>
      <c r="R3" s="36">
        <v>110</v>
      </c>
      <c r="S3" s="32">
        <f aca="true" t="shared" si="6" ref="S3:S20">R3*E3</f>
        <v>0</v>
      </c>
      <c r="T3" s="31">
        <v>105</v>
      </c>
      <c r="U3" s="32">
        <f aca="true" t="shared" si="7" ref="U3:U20">T3*E3</f>
        <v>0</v>
      </c>
      <c r="V3" s="31">
        <f aca="true" t="shared" si="8" ref="V3:V13">T3+L3</f>
        <v>270</v>
      </c>
      <c r="W3" s="32">
        <f aca="true" t="shared" si="9" ref="W3:W20">M3+U3</f>
        <v>0</v>
      </c>
      <c r="X3" s="37">
        <v>160</v>
      </c>
      <c r="Y3" s="32">
        <f aca="true" t="shared" si="10" ref="Y3:Y20">X3*E3</f>
        <v>0</v>
      </c>
      <c r="Z3" s="37">
        <v>170</v>
      </c>
      <c r="AA3" s="33">
        <f aca="true" t="shared" si="11" ref="AA3:AA20">Z3*E3</f>
        <v>0</v>
      </c>
      <c r="AB3" s="40">
        <v>175</v>
      </c>
      <c r="AC3" s="34">
        <f aca="true" t="shared" si="12" ref="AC3:AC20">AB3*E3</f>
        <v>0</v>
      </c>
      <c r="AD3" s="31">
        <v>175</v>
      </c>
      <c r="AE3" s="32">
        <f aca="true" t="shared" si="13" ref="AE3:AE20">AD3*E3</f>
        <v>0</v>
      </c>
      <c r="AF3" s="31">
        <f aca="true" t="shared" si="14" ref="AF3:AF20">AD3+V3</f>
        <v>445</v>
      </c>
      <c r="AG3" s="32">
        <f aca="true" t="shared" si="15" ref="AG3:AG20">AF3*E3</f>
        <v>0</v>
      </c>
    </row>
    <row r="4" spans="1:33" ht="33.75" customHeight="1">
      <c r="A4" s="30">
        <v>100</v>
      </c>
      <c r="B4" s="31" t="s">
        <v>42</v>
      </c>
      <c r="C4" s="35"/>
      <c r="D4" s="31">
        <v>92.75</v>
      </c>
      <c r="E4" s="31"/>
      <c r="F4" s="37">
        <v>145</v>
      </c>
      <c r="G4" s="32">
        <f t="shared" si="0"/>
        <v>0</v>
      </c>
      <c r="H4" s="37">
        <v>155</v>
      </c>
      <c r="I4" s="32">
        <f t="shared" si="1"/>
        <v>0</v>
      </c>
      <c r="J4" s="37">
        <v>160</v>
      </c>
      <c r="K4" s="32">
        <f t="shared" si="2"/>
        <v>0</v>
      </c>
      <c r="L4" s="31">
        <v>160</v>
      </c>
      <c r="M4" s="32">
        <f t="shared" si="3"/>
        <v>0</v>
      </c>
      <c r="N4" s="37">
        <v>105</v>
      </c>
      <c r="O4" s="32">
        <f t="shared" si="4"/>
        <v>0</v>
      </c>
      <c r="P4" s="37">
        <v>110</v>
      </c>
      <c r="Q4" s="32">
        <f t="shared" si="5"/>
        <v>0</v>
      </c>
      <c r="R4" s="37">
        <v>115</v>
      </c>
      <c r="S4" s="32">
        <f t="shared" si="6"/>
        <v>0</v>
      </c>
      <c r="T4" s="31">
        <v>115</v>
      </c>
      <c r="U4" s="32">
        <f t="shared" si="7"/>
        <v>0</v>
      </c>
      <c r="V4" s="31">
        <f t="shared" si="8"/>
        <v>275</v>
      </c>
      <c r="W4" s="32">
        <f t="shared" si="9"/>
        <v>0</v>
      </c>
      <c r="X4" s="37">
        <v>160</v>
      </c>
      <c r="Y4" s="32">
        <f t="shared" si="10"/>
        <v>0</v>
      </c>
      <c r="Z4" s="37">
        <v>170</v>
      </c>
      <c r="AA4" s="33">
        <f t="shared" si="11"/>
        <v>0</v>
      </c>
      <c r="AB4" s="49">
        <v>180</v>
      </c>
      <c r="AC4" s="34">
        <f t="shared" si="12"/>
        <v>0</v>
      </c>
      <c r="AD4" s="31">
        <v>170</v>
      </c>
      <c r="AE4" s="32">
        <f t="shared" si="13"/>
        <v>0</v>
      </c>
      <c r="AF4" s="31">
        <f t="shared" si="14"/>
        <v>445</v>
      </c>
      <c r="AG4" s="32">
        <f t="shared" si="15"/>
        <v>0</v>
      </c>
    </row>
    <row r="5" spans="1:33" ht="35.25" customHeight="1">
      <c r="A5" s="30">
        <v>90</v>
      </c>
      <c r="B5" s="31" t="s">
        <v>43</v>
      </c>
      <c r="C5" s="35"/>
      <c r="D5" s="31">
        <v>87.45</v>
      </c>
      <c r="E5" s="31"/>
      <c r="F5" s="36">
        <v>170</v>
      </c>
      <c r="G5" s="32">
        <f t="shared" si="0"/>
        <v>0</v>
      </c>
      <c r="H5" s="37">
        <v>180</v>
      </c>
      <c r="I5" s="32">
        <f t="shared" si="1"/>
        <v>0</v>
      </c>
      <c r="J5" s="36">
        <v>190</v>
      </c>
      <c r="K5" s="32">
        <f t="shared" si="2"/>
        <v>0</v>
      </c>
      <c r="L5" s="31">
        <v>180</v>
      </c>
      <c r="M5" s="32">
        <f t="shared" si="3"/>
        <v>0</v>
      </c>
      <c r="N5" s="37">
        <v>110</v>
      </c>
      <c r="O5" s="32">
        <f t="shared" si="4"/>
        <v>0</v>
      </c>
      <c r="P5" s="37">
        <v>117</v>
      </c>
      <c r="Q5" s="32">
        <f t="shared" si="5"/>
        <v>0</v>
      </c>
      <c r="R5" s="36">
        <v>122</v>
      </c>
      <c r="S5" s="32">
        <f t="shared" si="6"/>
        <v>0</v>
      </c>
      <c r="T5" s="31">
        <v>117.5</v>
      </c>
      <c r="U5" s="32">
        <f t="shared" si="7"/>
        <v>0</v>
      </c>
      <c r="V5" s="31">
        <f t="shared" si="8"/>
        <v>297.5</v>
      </c>
      <c r="W5" s="32">
        <f t="shared" si="9"/>
        <v>0</v>
      </c>
      <c r="X5" s="37">
        <v>170</v>
      </c>
      <c r="Y5" s="32">
        <f t="shared" si="10"/>
        <v>0</v>
      </c>
      <c r="Z5" s="36">
        <v>180</v>
      </c>
      <c r="AA5" s="33">
        <f t="shared" si="11"/>
        <v>0</v>
      </c>
      <c r="AB5" s="40">
        <v>180</v>
      </c>
      <c r="AC5" s="34">
        <f t="shared" si="12"/>
        <v>0</v>
      </c>
      <c r="AD5" s="31">
        <v>180</v>
      </c>
      <c r="AE5" s="32">
        <f t="shared" si="13"/>
        <v>0</v>
      </c>
      <c r="AF5" s="31">
        <f t="shared" si="14"/>
        <v>477.5</v>
      </c>
      <c r="AG5" s="32">
        <f t="shared" si="15"/>
        <v>0</v>
      </c>
    </row>
    <row r="6" spans="1:33" ht="29.25" customHeight="1">
      <c r="A6" s="41">
        <v>90</v>
      </c>
      <c r="B6" s="38" t="s">
        <v>44</v>
      </c>
      <c r="C6" s="42"/>
      <c r="D6" s="38">
        <v>86.7</v>
      </c>
      <c r="E6" s="38"/>
      <c r="F6" s="43">
        <v>170</v>
      </c>
      <c r="G6" s="44">
        <f t="shared" si="0"/>
        <v>0</v>
      </c>
      <c r="H6" s="43">
        <v>205</v>
      </c>
      <c r="I6" s="44">
        <f t="shared" si="1"/>
        <v>0</v>
      </c>
      <c r="J6" s="43">
        <v>215</v>
      </c>
      <c r="K6" s="44">
        <f t="shared" si="2"/>
        <v>0</v>
      </c>
      <c r="L6" s="38">
        <v>215</v>
      </c>
      <c r="M6" s="44">
        <f t="shared" si="3"/>
        <v>0</v>
      </c>
      <c r="N6" s="43">
        <v>115</v>
      </c>
      <c r="O6" s="44">
        <f t="shared" si="4"/>
        <v>0</v>
      </c>
      <c r="P6" s="43">
        <v>122</v>
      </c>
      <c r="Q6" s="44">
        <f t="shared" si="5"/>
        <v>0</v>
      </c>
      <c r="R6" s="43">
        <v>130</v>
      </c>
      <c r="S6" s="44">
        <f t="shared" si="6"/>
        <v>0</v>
      </c>
      <c r="T6" s="38">
        <v>130</v>
      </c>
      <c r="U6" s="44">
        <f t="shared" si="7"/>
        <v>0</v>
      </c>
      <c r="V6" s="31">
        <f t="shared" si="8"/>
        <v>345</v>
      </c>
      <c r="W6" s="44">
        <f t="shared" si="9"/>
        <v>0</v>
      </c>
      <c r="X6" s="43">
        <v>170</v>
      </c>
      <c r="Y6" s="44">
        <f t="shared" si="10"/>
        <v>0</v>
      </c>
      <c r="Z6" s="43">
        <v>190</v>
      </c>
      <c r="AA6" s="33">
        <f t="shared" si="11"/>
        <v>0</v>
      </c>
      <c r="AB6" s="46">
        <v>200</v>
      </c>
      <c r="AC6" s="47">
        <f t="shared" si="12"/>
        <v>0</v>
      </c>
      <c r="AD6" s="38">
        <v>200</v>
      </c>
      <c r="AE6" s="44">
        <f t="shared" si="13"/>
        <v>0</v>
      </c>
      <c r="AF6" s="38">
        <f t="shared" si="14"/>
        <v>545</v>
      </c>
      <c r="AG6" s="44">
        <f t="shared" si="15"/>
        <v>0</v>
      </c>
    </row>
    <row r="7" spans="1:33" ht="32.25" customHeight="1">
      <c r="A7" s="30">
        <v>90</v>
      </c>
      <c r="B7" s="31" t="s">
        <v>45</v>
      </c>
      <c r="C7" s="35"/>
      <c r="D7" s="31">
        <v>89.2</v>
      </c>
      <c r="E7" s="31"/>
      <c r="F7" s="36">
        <v>160</v>
      </c>
      <c r="G7" s="32">
        <f t="shared" si="0"/>
        <v>0</v>
      </c>
      <c r="H7" s="36">
        <v>170</v>
      </c>
      <c r="I7" s="32">
        <f t="shared" si="1"/>
        <v>0</v>
      </c>
      <c r="J7" s="37">
        <v>170</v>
      </c>
      <c r="K7" s="32">
        <f t="shared" si="2"/>
        <v>0</v>
      </c>
      <c r="L7" s="31">
        <v>170</v>
      </c>
      <c r="M7" s="32">
        <f t="shared" si="3"/>
        <v>0</v>
      </c>
      <c r="N7" s="37">
        <v>120</v>
      </c>
      <c r="O7" s="32">
        <f t="shared" si="4"/>
        <v>0</v>
      </c>
      <c r="P7" s="37">
        <v>127</v>
      </c>
      <c r="Q7" s="32">
        <f t="shared" si="5"/>
        <v>0</v>
      </c>
      <c r="R7" s="36">
        <v>132</v>
      </c>
      <c r="S7" s="32">
        <f t="shared" si="6"/>
        <v>0</v>
      </c>
      <c r="T7" s="31">
        <v>127.5</v>
      </c>
      <c r="U7" s="32">
        <f t="shared" si="7"/>
        <v>0</v>
      </c>
      <c r="V7" s="31">
        <f t="shared" si="8"/>
        <v>297.5</v>
      </c>
      <c r="W7" s="32">
        <f t="shared" si="9"/>
        <v>0</v>
      </c>
      <c r="X7" s="37">
        <v>180</v>
      </c>
      <c r="Y7" s="32">
        <f t="shared" si="10"/>
        <v>0</v>
      </c>
      <c r="Z7" s="36">
        <v>202</v>
      </c>
      <c r="AA7" s="33">
        <f t="shared" si="11"/>
        <v>0</v>
      </c>
      <c r="AB7" s="49">
        <v>202</v>
      </c>
      <c r="AC7" s="47">
        <f t="shared" si="12"/>
        <v>0</v>
      </c>
      <c r="AD7" s="31">
        <v>180</v>
      </c>
      <c r="AE7" s="32">
        <f t="shared" si="13"/>
        <v>0</v>
      </c>
      <c r="AF7" s="31">
        <f t="shared" si="14"/>
        <v>477.5</v>
      </c>
      <c r="AG7" s="32">
        <f t="shared" si="15"/>
        <v>0</v>
      </c>
    </row>
    <row r="8" spans="1:33" ht="32.25" customHeight="1">
      <c r="A8" s="30">
        <v>110</v>
      </c>
      <c r="B8" s="31" t="s">
        <v>46</v>
      </c>
      <c r="C8" s="35"/>
      <c r="D8" s="31">
        <v>100.65</v>
      </c>
      <c r="E8" s="31">
        <v>0.57965</v>
      </c>
      <c r="F8" s="37">
        <v>180</v>
      </c>
      <c r="G8" s="32">
        <f t="shared" si="0"/>
        <v>104.337</v>
      </c>
      <c r="H8" s="37">
        <v>190</v>
      </c>
      <c r="I8" s="32">
        <f t="shared" si="1"/>
        <v>110.1335</v>
      </c>
      <c r="J8" s="36">
        <v>200</v>
      </c>
      <c r="K8" s="32">
        <f t="shared" si="2"/>
        <v>115.93</v>
      </c>
      <c r="L8" s="31">
        <v>190</v>
      </c>
      <c r="M8" s="32">
        <f t="shared" si="3"/>
        <v>110.1335</v>
      </c>
      <c r="N8" s="37">
        <v>150</v>
      </c>
      <c r="O8" s="32">
        <f t="shared" si="4"/>
        <v>86.9475</v>
      </c>
      <c r="P8" s="36">
        <v>160</v>
      </c>
      <c r="Q8" s="32">
        <f t="shared" si="5"/>
        <v>92.744</v>
      </c>
      <c r="R8" s="36">
        <v>160</v>
      </c>
      <c r="S8" s="32">
        <f t="shared" si="6"/>
        <v>92.744</v>
      </c>
      <c r="T8" s="31">
        <v>150</v>
      </c>
      <c r="U8" s="32">
        <f t="shared" si="7"/>
        <v>86.9475</v>
      </c>
      <c r="V8" s="31">
        <f t="shared" si="8"/>
        <v>340</v>
      </c>
      <c r="W8" s="32">
        <f t="shared" si="9"/>
        <v>197.08100000000002</v>
      </c>
      <c r="X8" s="37">
        <v>180</v>
      </c>
      <c r="Y8" s="32">
        <f t="shared" si="10"/>
        <v>104.337</v>
      </c>
      <c r="Z8" s="37">
        <v>200</v>
      </c>
      <c r="AA8" s="33">
        <f t="shared" si="11"/>
        <v>115.93</v>
      </c>
      <c r="AB8" s="40">
        <v>210</v>
      </c>
      <c r="AC8" s="47">
        <f t="shared" si="12"/>
        <v>121.7265</v>
      </c>
      <c r="AD8" s="31">
        <v>210</v>
      </c>
      <c r="AE8" s="32">
        <f t="shared" si="13"/>
        <v>121.7265</v>
      </c>
      <c r="AF8" s="31">
        <f t="shared" si="14"/>
        <v>550</v>
      </c>
      <c r="AG8" s="32">
        <f t="shared" si="15"/>
        <v>318.8075</v>
      </c>
    </row>
    <row r="9" spans="1:33" ht="32.25" customHeight="1">
      <c r="A9" s="30">
        <v>110</v>
      </c>
      <c r="B9" s="31" t="s">
        <v>47</v>
      </c>
      <c r="C9" s="35"/>
      <c r="D9" s="31">
        <v>103.5</v>
      </c>
      <c r="E9" s="31">
        <v>0.57355</v>
      </c>
      <c r="F9" s="37">
        <v>190</v>
      </c>
      <c r="G9" s="32">
        <f t="shared" si="0"/>
        <v>108.9745</v>
      </c>
      <c r="H9" s="37">
        <v>200</v>
      </c>
      <c r="I9" s="32">
        <f t="shared" si="1"/>
        <v>114.71000000000001</v>
      </c>
      <c r="J9" s="37">
        <v>205</v>
      </c>
      <c r="K9" s="32">
        <f t="shared" si="2"/>
        <v>117.57775</v>
      </c>
      <c r="L9" s="31">
        <v>205</v>
      </c>
      <c r="M9" s="32">
        <f t="shared" si="3"/>
        <v>117.57775</v>
      </c>
      <c r="N9" s="37">
        <v>135</v>
      </c>
      <c r="O9" s="32">
        <f t="shared" si="4"/>
        <v>77.42925</v>
      </c>
      <c r="P9" s="37">
        <v>142</v>
      </c>
      <c r="Q9" s="32">
        <f t="shared" si="5"/>
        <v>81.4441</v>
      </c>
      <c r="R9" s="37">
        <v>147</v>
      </c>
      <c r="S9" s="32">
        <f t="shared" si="6"/>
        <v>84.31185</v>
      </c>
      <c r="T9" s="31">
        <v>147.5</v>
      </c>
      <c r="U9" s="32">
        <f t="shared" si="7"/>
        <v>84.598625</v>
      </c>
      <c r="V9" s="31">
        <f t="shared" si="8"/>
        <v>352.5</v>
      </c>
      <c r="W9" s="32">
        <f t="shared" si="9"/>
        <v>202.176375</v>
      </c>
      <c r="X9" s="37">
        <v>190</v>
      </c>
      <c r="Y9" s="32">
        <f t="shared" si="10"/>
        <v>108.9745</v>
      </c>
      <c r="Z9" s="37">
        <v>205</v>
      </c>
      <c r="AA9" s="33">
        <f t="shared" si="11"/>
        <v>117.57775</v>
      </c>
      <c r="AB9" s="40">
        <v>210</v>
      </c>
      <c r="AC9" s="47">
        <f t="shared" si="12"/>
        <v>120.4455</v>
      </c>
      <c r="AD9" s="31">
        <v>210</v>
      </c>
      <c r="AE9" s="32">
        <f t="shared" si="13"/>
        <v>120.4455</v>
      </c>
      <c r="AF9" s="31">
        <f t="shared" si="14"/>
        <v>562.5</v>
      </c>
      <c r="AG9" s="32">
        <f t="shared" si="15"/>
        <v>322.621875</v>
      </c>
    </row>
    <row r="10" spans="1:33" ht="32.25" customHeight="1">
      <c r="A10" s="30">
        <v>90</v>
      </c>
      <c r="B10" s="31" t="s">
        <v>48</v>
      </c>
      <c r="C10" s="35"/>
      <c r="D10" s="31">
        <v>87.75</v>
      </c>
      <c r="E10" s="31">
        <v>0.62175</v>
      </c>
      <c r="F10" s="36">
        <v>220</v>
      </c>
      <c r="G10" s="32">
        <f t="shared" si="0"/>
        <v>136.785</v>
      </c>
      <c r="H10" s="37">
        <v>220</v>
      </c>
      <c r="I10" s="32">
        <f t="shared" si="1"/>
        <v>136.785</v>
      </c>
      <c r="J10" s="37">
        <v>225</v>
      </c>
      <c r="K10" s="32">
        <f t="shared" si="2"/>
        <v>139.89375</v>
      </c>
      <c r="L10" s="31">
        <v>225</v>
      </c>
      <c r="M10" s="32">
        <f t="shared" si="3"/>
        <v>139.89375</v>
      </c>
      <c r="N10" s="37">
        <v>155</v>
      </c>
      <c r="O10" s="32">
        <f t="shared" si="4"/>
        <v>96.37125</v>
      </c>
      <c r="P10" s="36">
        <v>160</v>
      </c>
      <c r="Q10" s="32">
        <f t="shared" si="5"/>
        <v>99.48</v>
      </c>
      <c r="R10" s="37">
        <v>160</v>
      </c>
      <c r="S10" s="32">
        <f t="shared" si="6"/>
        <v>99.48</v>
      </c>
      <c r="T10" s="31">
        <v>160</v>
      </c>
      <c r="U10" s="32">
        <f t="shared" si="7"/>
        <v>99.48</v>
      </c>
      <c r="V10" s="31">
        <f t="shared" si="8"/>
        <v>385</v>
      </c>
      <c r="W10" s="52">
        <f t="shared" si="9"/>
        <v>239.37375000000003</v>
      </c>
      <c r="X10" s="37">
        <v>220</v>
      </c>
      <c r="Y10" s="32">
        <f t="shared" si="10"/>
        <v>136.785</v>
      </c>
      <c r="Z10" s="37">
        <v>230</v>
      </c>
      <c r="AA10" s="33">
        <f t="shared" si="11"/>
        <v>143.0025</v>
      </c>
      <c r="AB10" s="49">
        <v>240</v>
      </c>
      <c r="AC10" s="47">
        <f t="shared" si="12"/>
        <v>149.22</v>
      </c>
      <c r="AD10" s="31">
        <v>230</v>
      </c>
      <c r="AE10" s="32">
        <f t="shared" si="13"/>
        <v>143.0025</v>
      </c>
      <c r="AF10" s="31">
        <f t="shared" si="14"/>
        <v>615</v>
      </c>
      <c r="AG10" s="32">
        <f t="shared" si="15"/>
        <v>382.37625</v>
      </c>
    </row>
    <row r="11" spans="1:33" ht="32.25" customHeight="1">
      <c r="A11" s="30">
        <v>90</v>
      </c>
      <c r="B11" s="31" t="s">
        <v>49</v>
      </c>
      <c r="C11" s="35"/>
      <c r="D11" s="31">
        <v>88.1</v>
      </c>
      <c r="E11" s="31">
        <v>0.61925</v>
      </c>
      <c r="F11" s="37">
        <v>210</v>
      </c>
      <c r="G11" s="32">
        <f t="shared" si="0"/>
        <v>130.0425</v>
      </c>
      <c r="H11" s="36">
        <v>220</v>
      </c>
      <c r="I11" s="32">
        <f t="shared" si="1"/>
        <v>136.23499999999999</v>
      </c>
      <c r="J11" s="37">
        <v>220</v>
      </c>
      <c r="K11" s="32">
        <f t="shared" si="2"/>
        <v>136.23499999999999</v>
      </c>
      <c r="L11" s="31">
        <v>220</v>
      </c>
      <c r="M11" s="32">
        <f t="shared" si="3"/>
        <v>136.23499999999999</v>
      </c>
      <c r="N11" s="37">
        <v>145</v>
      </c>
      <c r="O11" s="32">
        <f t="shared" si="4"/>
        <v>89.79124999999999</v>
      </c>
      <c r="P11" s="37">
        <v>155</v>
      </c>
      <c r="Q11" s="32">
        <f t="shared" si="5"/>
        <v>95.98375</v>
      </c>
      <c r="R11" s="36">
        <v>165</v>
      </c>
      <c r="S11" s="32">
        <f t="shared" si="6"/>
        <v>102.17625</v>
      </c>
      <c r="T11" s="31">
        <v>155</v>
      </c>
      <c r="U11" s="32">
        <f t="shared" si="7"/>
        <v>95.98375</v>
      </c>
      <c r="V11" s="31">
        <f t="shared" si="8"/>
        <v>375</v>
      </c>
      <c r="W11" s="32">
        <f t="shared" si="9"/>
        <v>232.21875</v>
      </c>
      <c r="X11" s="37">
        <v>230</v>
      </c>
      <c r="Y11" s="32">
        <f t="shared" si="10"/>
        <v>142.42749999999998</v>
      </c>
      <c r="Z11" s="37">
        <v>240</v>
      </c>
      <c r="AA11" s="33">
        <f t="shared" si="11"/>
        <v>148.62</v>
      </c>
      <c r="AB11" s="40">
        <v>245</v>
      </c>
      <c r="AC11" s="47">
        <f t="shared" si="12"/>
        <v>151.71625</v>
      </c>
      <c r="AD11" s="31">
        <v>245</v>
      </c>
      <c r="AE11" s="32">
        <f t="shared" si="13"/>
        <v>151.71625</v>
      </c>
      <c r="AF11" s="31">
        <f t="shared" si="14"/>
        <v>620</v>
      </c>
      <c r="AG11" s="32">
        <f t="shared" si="15"/>
        <v>383.935</v>
      </c>
    </row>
    <row r="12" spans="1:33" ht="33.75" customHeight="1">
      <c r="A12" s="30">
        <v>125</v>
      </c>
      <c r="B12" s="31" t="s">
        <v>50</v>
      </c>
      <c r="C12" s="35"/>
      <c r="D12" s="31">
        <v>124.1</v>
      </c>
      <c r="E12" s="31">
        <v>0.5466</v>
      </c>
      <c r="F12" s="37">
        <v>240</v>
      </c>
      <c r="G12" s="32">
        <f t="shared" si="0"/>
        <v>131.184</v>
      </c>
      <c r="H12" s="37">
        <v>250</v>
      </c>
      <c r="I12" s="32">
        <f t="shared" si="1"/>
        <v>136.65</v>
      </c>
      <c r="J12" s="37">
        <v>260</v>
      </c>
      <c r="K12" s="32">
        <f t="shared" si="2"/>
        <v>142.11599999999999</v>
      </c>
      <c r="L12" s="31">
        <v>260</v>
      </c>
      <c r="M12" s="32">
        <f t="shared" si="3"/>
        <v>142.11599999999999</v>
      </c>
      <c r="N12" s="37">
        <v>165</v>
      </c>
      <c r="O12" s="32">
        <f t="shared" si="4"/>
        <v>90.189</v>
      </c>
      <c r="P12" s="37">
        <v>175</v>
      </c>
      <c r="Q12" s="32">
        <f t="shared" si="5"/>
        <v>95.655</v>
      </c>
      <c r="R12" s="37">
        <v>180</v>
      </c>
      <c r="S12" s="32">
        <f t="shared" si="6"/>
        <v>98.38799999999999</v>
      </c>
      <c r="T12" s="48">
        <v>180</v>
      </c>
      <c r="U12" s="32">
        <f t="shared" si="7"/>
        <v>98.38799999999999</v>
      </c>
      <c r="V12" s="31">
        <f t="shared" si="8"/>
        <v>440</v>
      </c>
      <c r="W12" s="32">
        <f t="shared" si="9"/>
        <v>240.50399999999996</v>
      </c>
      <c r="X12" s="37">
        <v>240</v>
      </c>
      <c r="Y12" s="32">
        <f t="shared" si="10"/>
        <v>131.184</v>
      </c>
      <c r="Z12" s="37">
        <v>250</v>
      </c>
      <c r="AA12" s="33">
        <f t="shared" si="11"/>
        <v>136.65</v>
      </c>
      <c r="AB12" s="40">
        <v>260</v>
      </c>
      <c r="AC12" s="34">
        <f t="shared" si="12"/>
        <v>142.11599999999999</v>
      </c>
      <c r="AD12" s="31">
        <v>260</v>
      </c>
      <c r="AE12" s="32">
        <f t="shared" si="13"/>
        <v>142.11599999999999</v>
      </c>
      <c r="AF12" s="31">
        <f t="shared" si="14"/>
        <v>700</v>
      </c>
      <c r="AG12" s="32">
        <f t="shared" si="15"/>
        <v>382.62</v>
      </c>
    </row>
    <row r="13" spans="1:33" ht="35.25" customHeight="1">
      <c r="A13" s="30">
        <v>100</v>
      </c>
      <c r="B13" s="31" t="s">
        <v>51</v>
      </c>
      <c r="C13" s="35"/>
      <c r="D13" s="31">
        <v>94.25</v>
      </c>
      <c r="E13" s="31">
        <v>0.59725</v>
      </c>
      <c r="F13" s="37">
        <v>250</v>
      </c>
      <c r="G13" s="32">
        <f t="shared" si="0"/>
        <v>149.3125</v>
      </c>
      <c r="H13" s="37">
        <v>265</v>
      </c>
      <c r="I13" s="32">
        <f t="shared" si="1"/>
        <v>158.27124999999998</v>
      </c>
      <c r="J13" s="37">
        <v>275</v>
      </c>
      <c r="K13" s="32">
        <f t="shared" si="2"/>
        <v>164.24374999999998</v>
      </c>
      <c r="L13" s="31">
        <v>275</v>
      </c>
      <c r="M13" s="32">
        <f t="shared" si="3"/>
        <v>164.24374999999998</v>
      </c>
      <c r="N13" s="37">
        <v>150</v>
      </c>
      <c r="O13" s="32">
        <f t="shared" si="4"/>
        <v>89.58749999999999</v>
      </c>
      <c r="P13" s="37">
        <v>160</v>
      </c>
      <c r="Q13" s="32">
        <f t="shared" si="5"/>
        <v>95.55999999999999</v>
      </c>
      <c r="R13" s="37">
        <v>165</v>
      </c>
      <c r="S13" s="32">
        <f t="shared" si="6"/>
        <v>98.54624999999999</v>
      </c>
      <c r="T13" s="31">
        <v>165</v>
      </c>
      <c r="U13" s="32">
        <f t="shared" si="7"/>
        <v>98.54624999999999</v>
      </c>
      <c r="V13" s="31">
        <f t="shared" si="8"/>
        <v>440</v>
      </c>
      <c r="W13" s="32">
        <f t="shared" si="9"/>
        <v>262.78999999999996</v>
      </c>
      <c r="X13" s="36">
        <v>280</v>
      </c>
      <c r="Y13" s="32">
        <f t="shared" si="10"/>
        <v>167.23</v>
      </c>
      <c r="Z13" s="37">
        <v>280</v>
      </c>
      <c r="AA13" s="33">
        <f t="shared" si="11"/>
        <v>167.23</v>
      </c>
      <c r="AB13" s="40">
        <v>295</v>
      </c>
      <c r="AC13" s="34">
        <f t="shared" si="12"/>
        <v>176.18874999999997</v>
      </c>
      <c r="AD13" s="31">
        <v>295</v>
      </c>
      <c r="AE13" s="32">
        <f t="shared" si="13"/>
        <v>176.18874999999997</v>
      </c>
      <c r="AF13" s="31">
        <f t="shared" si="14"/>
        <v>735</v>
      </c>
      <c r="AG13" s="32">
        <f t="shared" si="15"/>
        <v>438.97874999999993</v>
      </c>
    </row>
    <row r="14" spans="1:33" ht="33" customHeight="1">
      <c r="A14" s="41">
        <v>100</v>
      </c>
      <c r="B14" s="38" t="s">
        <v>52</v>
      </c>
      <c r="C14" s="42"/>
      <c r="D14" s="38">
        <v>93.25</v>
      </c>
      <c r="E14" s="38"/>
      <c r="F14" s="45">
        <v>180</v>
      </c>
      <c r="G14" s="44">
        <f t="shared" si="0"/>
        <v>0</v>
      </c>
      <c r="H14" s="53">
        <v>0</v>
      </c>
      <c r="I14" s="44">
        <f t="shared" si="1"/>
        <v>0</v>
      </c>
      <c r="J14" s="53">
        <v>0</v>
      </c>
      <c r="K14" s="44">
        <f t="shared" si="2"/>
        <v>0</v>
      </c>
      <c r="L14" s="38">
        <v>0</v>
      </c>
      <c r="M14" s="44">
        <f t="shared" si="3"/>
        <v>0</v>
      </c>
      <c r="N14" s="53"/>
      <c r="O14" s="44">
        <f t="shared" si="4"/>
        <v>0</v>
      </c>
      <c r="P14" s="53"/>
      <c r="Q14" s="44">
        <f t="shared" si="5"/>
        <v>0</v>
      </c>
      <c r="R14" s="53"/>
      <c r="S14" s="44">
        <f t="shared" si="6"/>
        <v>0</v>
      </c>
      <c r="T14" s="38"/>
      <c r="U14" s="44">
        <f t="shared" si="7"/>
        <v>0</v>
      </c>
      <c r="V14" s="38"/>
      <c r="W14" s="44">
        <f t="shared" si="9"/>
        <v>0</v>
      </c>
      <c r="X14" s="53"/>
      <c r="Y14" s="44">
        <f t="shared" si="10"/>
        <v>0</v>
      </c>
      <c r="Z14" s="53"/>
      <c r="AA14" s="33">
        <f t="shared" si="11"/>
        <v>0</v>
      </c>
      <c r="AB14" s="54"/>
      <c r="AC14" s="47">
        <f t="shared" si="12"/>
        <v>0</v>
      </c>
      <c r="AD14" s="38"/>
      <c r="AE14" s="44">
        <f t="shared" si="13"/>
        <v>0</v>
      </c>
      <c r="AF14" s="38">
        <f t="shared" si="14"/>
        <v>0</v>
      </c>
      <c r="AG14" s="44">
        <f t="shared" si="15"/>
        <v>0</v>
      </c>
    </row>
    <row r="15" spans="1:33" ht="34.5" customHeight="1">
      <c r="A15" s="30"/>
      <c r="B15" s="31"/>
      <c r="C15" s="35"/>
      <c r="D15" s="31"/>
      <c r="E15" s="31"/>
      <c r="F15" s="48"/>
      <c r="G15" s="32">
        <f t="shared" si="0"/>
        <v>0</v>
      </c>
      <c r="H15" s="48"/>
      <c r="I15" s="32">
        <f t="shared" si="1"/>
        <v>0</v>
      </c>
      <c r="J15" s="48"/>
      <c r="K15" s="32">
        <f t="shared" si="2"/>
        <v>0</v>
      </c>
      <c r="L15" s="31"/>
      <c r="M15" s="32">
        <f t="shared" si="3"/>
        <v>0</v>
      </c>
      <c r="N15" s="48"/>
      <c r="O15" s="32">
        <f t="shared" si="4"/>
        <v>0</v>
      </c>
      <c r="P15" s="48"/>
      <c r="Q15" s="32">
        <f t="shared" si="5"/>
        <v>0</v>
      </c>
      <c r="R15" s="48"/>
      <c r="S15" s="32">
        <f t="shared" si="6"/>
        <v>0</v>
      </c>
      <c r="T15" s="31"/>
      <c r="U15" s="32">
        <f t="shared" si="7"/>
        <v>0</v>
      </c>
      <c r="V15" s="31">
        <f aca="true" t="shared" si="16" ref="V15:V20">T15+L15</f>
        <v>0</v>
      </c>
      <c r="W15" s="32">
        <f t="shared" si="9"/>
        <v>0</v>
      </c>
      <c r="X15" s="48"/>
      <c r="Y15" s="32">
        <f t="shared" si="10"/>
        <v>0</v>
      </c>
      <c r="Z15" s="48"/>
      <c r="AA15" s="33">
        <f t="shared" si="11"/>
        <v>0</v>
      </c>
      <c r="AB15" s="39"/>
      <c r="AC15" s="34">
        <f t="shared" si="12"/>
        <v>0</v>
      </c>
      <c r="AD15" s="31"/>
      <c r="AE15" s="32">
        <f t="shared" si="13"/>
        <v>0</v>
      </c>
      <c r="AF15" s="31">
        <f t="shared" si="14"/>
        <v>0</v>
      </c>
      <c r="AG15" s="32">
        <f t="shared" si="15"/>
        <v>0</v>
      </c>
    </row>
    <row r="16" spans="1:33" ht="34.5" customHeight="1">
      <c r="A16" s="30"/>
      <c r="B16" s="31"/>
      <c r="C16" s="35"/>
      <c r="D16" s="31"/>
      <c r="E16" s="31"/>
      <c r="F16" s="48"/>
      <c r="G16" s="32">
        <f t="shared" si="0"/>
        <v>0</v>
      </c>
      <c r="H16" s="48"/>
      <c r="I16" s="32">
        <f t="shared" si="1"/>
        <v>0</v>
      </c>
      <c r="J16" s="48"/>
      <c r="K16" s="32">
        <f t="shared" si="2"/>
        <v>0</v>
      </c>
      <c r="L16" s="31"/>
      <c r="M16" s="32">
        <f t="shared" si="3"/>
        <v>0</v>
      </c>
      <c r="N16" s="48"/>
      <c r="O16" s="32">
        <f t="shared" si="4"/>
        <v>0</v>
      </c>
      <c r="P16" s="48"/>
      <c r="Q16" s="32">
        <f t="shared" si="5"/>
        <v>0</v>
      </c>
      <c r="R16" s="48"/>
      <c r="S16" s="32">
        <f t="shared" si="6"/>
        <v>0</v>
      </c>
      <c r="T16" s="31"/>
      <c r="U16" s="32">
        <f t="shared" si="7"/>
        <v>0</v>
      </c>
      <c r="V16" s="31">
        <f t="shared" si="16"/>
        <v>0</v>
      </c>
      <c r="W16" s="32">
        <f t="shared" si="9"/>
        <v>0</v>
      </c>
      <c r="X16" s="48"/>
      <c r="Y16" s="32">
        <f t="shared" si="10"/>
        <v>0</v>
      </c>
      <c r="Z16" s="48"/>
      <c r="AA16" s="33">
        <f t="shared" si="11"/>
        <v>0</v>
      </c>
      <c r="AB16" s="39"/>
      <c r="AC16" s="34">
        <f t="shared" si="12"/>
        <v>0</v>
      </c>
      <c r="AD16" s="31"/>
      <c r="AE16" s="32">
        <f t="shared" si="13"/>
        <v>0</v>
      </c>
      <c r="AF16" s="31">
        <f t="shared" si="14"/>
        <v>0</v>
      </c>
      <c r="AG16" s="32">
        <f t="shared" si="15"/>
        <v>0</v>
      </c>
    </row>
    <row r="17" spans="1:33" ht="34.5" customHeight="1">
      <c r="A17" s="30"/>
      <c r="B17" s="31"/>
      <c r="C17" s="35"/>
      <c r="D17" s="31"/>
      <c r="E17" s="31"/>
      <c r="F17" s="48"/>
      <c r="G17" s="32">
        <f t="shared" si="0"/>
        <v>0</v>
      </c>
      <c r="H17" s="48"/>
      <c r="I17" s="32">
        <f t="shared" si="1"/>
        <v>0</v>
      </c>
      <c r="J17" s="48"/>
      <c r="K17" s="32">
        <f t="shared" si="2"/>
        <v>0</v>
      </c>
      <c r="L17" s="31"/>
      <c r="M17" s="32">
        <f t="shared" si="3"/>
        <v>0</v>
      </c>
      <c r="N17" s="48"/>
      <c r="O17" s="32">
        <f t="shared" si="4"/>
        <v>0</v>
      </c>
      <c r="P17" s="48"/>
      <c r="Q17" s="32">
        <f t="shared" si="5"/>
        <v>0</v>
      </c>
      <c r="R17" s="48"/>
      <c r="S17" s="32">
        <f t="shared" si="6"/>
        <v>0</v>
      </c>
      <c r="T17" s="31"/>
      <c r="U17" s="32">
        <f t="shared" si="7"/>
        <v>0</v>
      </c>
      <c r="V17" s="31">
        <f t="shared" si="16"/>
        <v>0</v>
      </c>
      <c r="W17" s="32">
        <f t="shared" si="9"/>
        <v>0</v>
      </c>
      <c r="X17" s="48"/>
      <c r="Y17" s="32">
        <f t="shared" si="10"/>
        <v>0</v>
      </c>
      <c r="Z17" s="48"/>
      <c r="AA17" s="33">
        <f t="shared" si="11"/>
        <v>0</v>
      </c>
      <c r="AB17" s="39"/>
      <c r="AC17" s="34">
        <f t="shared" si="12"/>
        <v>0</v>
      </c>
      <c r="AD17" s="31"/>
      <c r="AE17" s="32">
        <f t="shared" si="13"/>
        <v>0</v>
      </c>
      <c r="AF17" s="31">
        <f t="shared" si="14"/>
        <v>0</v>
      </c>
      <c r="AG17" s="32">
        <f t="shared" si="15"/>
        <v>0</v>
      </c>
    </row>
    <row r="18" spans="1:33" ht="32.25" customHeight="1">
      <c r="A18" s="30"/>
      <c r="B18" s="31"/>
      <c r="C18" s="35"/>
      <c r="D18" s="31"/>
      <c r="E18" s="31"/>
      <c r="F18" s="48"/>
      <c r="G18" s="32">
        <f t="shared" si="0"/>
        <v>0</v>
      </c>
      <c r="H18" s="48"/>
      <c r="I18" s="32">
        <f t="shared" si="1"/>
        <v>0</v>
      </c>
      <c r="J18" s="48"/>
      <c r="K18" s="32">
        <f t="shared" si="2"/>
        <v>0</v>
      </c>
      <c r="L18" s="31"/>
      <c r="M18" s="32">
        <f t="shared" si="3"/>
        <v>0</v>
      </c>
      <c r="N18" s="48"/>
      <c r="O18" s="32">
        <f t="shared" si="4"/>
        <v>0</v>
      </c>
      <c r="P18" s="48"/>
      <c r="Q18" s="32">
        <f t="shared" si="5"/>
        <v>0</v>
      </c>
      <c r="R18" s="48"/>
      <c r="S18" s="32">
        <f t="shared" si="6"/>
        <v>0</v>
      </c>
      <c r="T18" s="31"/>
      <c r="U18" s="32">
        <f t="shared" si="7"/>
        <v>0</v>
      </c>
      <c r="V18" s="31">
        <f t="shared" si="16"/>
        <v>0</v>
      </c>
      <c r="W18" s="32">
        <f t="shared" si="9"/>
        <v>0</v>
      </c>
      <c r="X18" s="48"/>
      <c r="Y18" s="32">
        <f t="shared" si="10"/>
        <v>0</v>
      </c>
      <c r="Z18" s="48"/>
      <c r="AA18" s="33">
        <f t="shared" si="11"/>
        <v>0</v>
      </c>
      <c r="AB18" s="39"/>
      <c r="AC18" s="34">
        <f t="shared" si="12"/>
        <v>0</v>
      </c>
      <c r="AD18" s="31"/>
      <c r="AE18" s="32">
        <f t="shared" si="13"/>
        <v>0</v>
      </c>
      <c r="AF18" s="31">
        <f t="shared" si="14"/>
        <v>0</v>
      </c>
      <c r="AG18" s="32">
        <f t="shared" si="15"/>
        <v>0</v>
      </c>
    </row>
    <row r="19" spans="1:33" ht="32.25" customHeight="1">
      <c r="A19" s="30"/>
      <c r="B19" s="31"/>
      <c r="C19" s="35"/>
      <c r="D19" s="31"/>
      <c r="E19" s="31"/>
      <c r="F19" s="48"/>
      <c r="G19" s="32">
        <f t="shared" si="0"/>
        <v>0</v>
      </c>
      <c r="H19" s="48"/>
      <c r="I19" s="32">
        <f t="shared" si="1"/>
        <v>0</v>
      </c>
      <c r="J19" s="48"/>
      <c r="K19" s="32">
        <f t="shared" si="2"/>
        <v>0</v>
      </c>
      <c r="L19" s="31"/>
      <c r="M19" s="32">
        <f t="shared" si="3"/>
        <v>0</v>
      </c>
      <c r="N19" s="48"/>
      <c r="O19" s="32">
        <f t="shared" si="4"/>
        <v>0</v>
      </c>
      <c r="P19" s="48"/>
      <c r="Q19" s="32">
        <f t="shared" si="5"/>
        <v>0</v>
      </c>
      <c r="R19" s="48"/>
      <c r="S19" s="32">
        <f t="shared" si="6"/>
        <v>0</v>
      </c>
      <c r="T19" s="31"/>
      <c r="U19" s="32">
        <f t="shared" si="7"/>
        <v>0</v>
      </c>
      <c r="V19" s="31">
        <f t="shared" si="16"/>
        <v>0</v>
      </c>
      <c r="W19" s="32">
        <f t="shared" si="9"/>
        <v>0</v>
      </c>
      <c r="X19" s="48"/>
      <c r="Y19" s="32">
        <f t="shared" si="10"/>
        <v>0</v>
      </c>
      <c r="Z19" s="48"/>
      <c r="AA19" s="33">
        <f t="shared" si="11"/>
        <v>0</v>
      </c>
      <c r="AB19" s="39"/>
      <c r="AC19" s="34">
        <f t="shared" si="12"/>
        <v>0</v>
      </c>
      <c r="AD19" s="31"/>
      <c r="AE19" s="32">
        <f t="shared" si="13"/>
        <v>0</v>
      </c>
      <c r="AF19" s="31">
        <f t="shared" si="14"/>
        <v>0</v>
      </c>
      <c r="AG19" s="32">
        <f t="shared" si="15"/>
        <v>0</v>
      </c>
    </row>
    <row r="20" spans="1:33" ht="33" customHeight="1">
      <c r="A20" s="30"/>
      <c r="B20" s="31"/>
      <c r="C20" s="35"/>
      <c r="D20" s="31"/>
      <c r="E20" s="31"/>
      <c r="F20" s="48"/>
      <c r="G20" s="32">
        <f t="shared" si="0"/>
        <v>0</v>
      </c>
      <c r="H20" s="48"/>
      <c r="I20" s="32">
        <f t="shared" si="1"/>
        <v>0</v>
      </c>
      <c r="J20" s="48"/>
      <c r="K20" s="32">
        <f t="shared" si="2"/>
        <v>0</v>
      </c>
      <c r="L20" s="31"/>
      <c r="M20" s="32">
        <f t="shared" si="3"/>
        <v>0</v>
      </c>
      <c r="N20" s="48"/>
      <c r="O20" s="32">
        <f t="shared" si="4"/>
        <v>0</v>
      </c>
      <c r="P20" s="48"/>
      <c r="Q20" s="32">
        <f t="shared" si="5"/>
        <v>0</v>
      </c>
      <c r="R20" s="48"/>
      <c r="S20" s="32">
        <f t="shared" si="6"/>
        <v>0</v>
      </c>
      <c r="T20" s="31"/>
      <c r="U20" s="32">
        <f t="shared" si="7"/>
        <v>0</v>
      </c>
      <c r="V20" s="31">
        <f t="shared" si="16"/>
        <v>0</v>
      </c>
      <c r="W20" s="32">
        <f t="shared" si="9"/>
        <v>0</v>
      </c>
      <c r="X20" s="48"/>
      <c r="Y20" s="32">
        <f t="shared" si="10"/>
        <v>0</v>
      </c>
      <c r="Z20" s="48"/>
      <c r="AA20" s="33">
        <f t="shared" si="11"/>
        <v>0</v>
      </c>
      <c r="AB20" s="39"/>
      <c r="AC20" s="34">
        <f t="shared" si="12"/>
        <v>0</v>
      </c>
      <c r="AD20" s="31"/>
      <c r="AE20" s="32">
        <f t="shared" si="13"/>
        <v>0</v>
      </c>
      <c r="AF20" s="31">
        <f t="shared" si="14"/>
        <v>0</v>
      </c>
      <c r="AG20" s="32">
        <f t="shared" si="15"/>
        <v>0</v>
      </c>
    </row>
    <row r="21" spans="10:24" ht="12.75">
      <c r="J21" s="50"/>
      <c r="P21" s="50"/>
      <c r="X21" s="50"/>
    </row>
    <row r="22" spans="10:24" ht="12.75">
      <c r="J22" s="50"/>
      <c r="P22" s="50"/>
      <c r="X22" s="50"/>
    </row>
    <row r="23" spans="10:24" ht="12.75">
      <c r="J23" s="50"/>
      <c r="P23" s="50"/>
      <c r="X23" s="50"/>
    </row>
    <row r="24" spans="10:24" ht="12.75">
      <c r="J24" s="50"/>
      <c r="P24" s="50"/>
      <c r="X24" s="50"/>
    </row>
    <row r="25" spans="10:24" ht="12.75">
      <c r="J25" s="50"/>
      <c r="P25" s="50"/>
      <c r="X25" s="50"/>
    </row>
    <row r="26" spans="10:24" ht="12.75">
      <c r="J26" s="50"/>
      <c r="P26" s="50"/>
      <c r="X26" s="50"/>
    </row>
    <row r="27" spans="10:16" ht="12.75">
      <c r="J27" s="50"/>
      <c r="P27" s="50"/>
    </row>
    <row r="28" spans="10:16" ht="12.75">
      <c r="J28" s="50"/>
      <c r="P28" s="50"/>
    </row>
    <row r="29" ht="12.75">
      <c r="J29" s="50"/>
    </row>
    <row r="30" ht="12.75">
      <c r="J30" s="50"/>
    </row>
  </sheetData>
  <mergeCells count="1">
    <mergeCell ref="Z1:AB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1"/>
  <sheetViews>
    <sheetView workbookViewId="0" topLeftCell="A1">
      <selection activeCell="B9" sqref="B9"/>
    </sheetView>
  </sheetViews>
  <sheetFormatPr defaultColWidth="9.00390625" defaultRowHeight="12.75"/>
  <cols>
    <col min="1" max="1" width="7.00390625" style="22" customWidth="1"/>
    <col min="2" max="2" width="21.25390625" style="23" customWidth="1"/>
    <col min="3" max="3" width="10.625" style="23" customWidth="1"/>
    <col min="4" max="4" width="7.875" style="23" customWidth="1"/>
    <col min="5" max="5" width="8.375" style="23" customWidth="1"/>
    <col min="6" max="6" width="7.125" style="23" customWidth="1"/>
    <col min="7" max="7" width="7.75390625" style="26" customWidth="1"/>
    <col min="8" max="8" width="8.625" style="23" customWidth="1"/>
    <col min="9" max="9" width="7.625" style="26" customWidth="1"/>
    <col min="10" max="10" width="7.375" style="23" customWidth="1"/>
    <col min="11" max="11" width="7.75390625" style="26" customWidth="1"/>
    <col min="12" max="12" width="8.375" style="23" customWidth="1"/>
    <col min="13" max="13" width="8.875" style="26" customWidth="1"/>
    <col min="14" max="14" width="7.875" style="23" customWidth="1"/>
    <col min="15" max="15" width="7.75390625" style="26" customWidth="1"/>
    <col min="16" max="16" width="8.00390625" style="23" customWidth="1"/>
    <col min="17" max="17" width="8.125" style="26" customWidth="1"/>
    <col min="18" max="18" width="7.125" style="23" customWidth="1"/>
    <col min="19" max="19" width="8.00390625" style="26" customWidth="1"/>
    <col min="20" max="20" width="9.00390625" style="23" customWidth="1"/>
    <col min="21" max="21" width="7.875" style="26" customWidth="1"/>
    <col min="22" max="22" width="9.125" style="23" customWidth="1"/>
    <col min="23" max="23" width="10.00390625" style="26" customWidth="1"/>
    <col min="24" max="24" width="7.125" style="23" customWidth="1"/>
    <col min="25" max="25" width="7.375" style="26" customWidth="1"/>
    <col min="26" max="26" width="8.125" style="23" customWidth="1"/>
    <col min="27" max="27" width="8.125" style="51" customWidth="1"/>
    <col min="28" max="28" width="7.25390625" style="22" customWidth="1"/>
    <col min="29" max="29" width="8.875" style="29" customWidth="1"/>
    <col min="30" max="30" width="7.875" style="23" customWidth="1"/>
    <col min="31" max="31" width="8.75390625" style="26" customWidth="1"/>
    <col min="32" max="32" width="9.125" style="23" customWidth="1"/>
    <col min="33" max="33" width="10.375" style="26" customWidth="1"/>
    <col min="34" max="16384" width="9.125" style="23" customWidth="1"/>
  </cols>
  <sheetData>
    <row r="1" spans="7:28" ht="21.75" customHeight="1">
      <c r="G1" s="24"/>
      <c r="H1" s="25" t="s">
        <v>19</v>
      </c>
      <c r="N1" s="25" t="s">
        <v>20</v>
      </c>
      <c r="S1" s="24"/>
      <c r="Z1" s="27" t="s">
        <v>21</v>
      </c>
      <c r="AA1" s="28"/>
      <c r="AB1" s="28"/>
    </row>
    <row r="2" spans="1:33" ht="12.75">
      <c r="A2" s="30" t="s">
        <v>22</v>
      </c>
      <c r="B2" s="31" t="s">
        <v>7</v>
      </c>
      <c r="C2" s="31" t="s">
        <v>8</v>
      </c>
      <c r="D2" s="31" t="s">
        <v>9</v>
      </c>
      <c r="E2" s="31" t="s">
        <v>10</v>
      </c>
      <c r="F2" s="31" t="s">
        <v>11</v>
      </c>
      <c r="G2" s="32" t="s">
        <v>12</v>
      </c>
      <c r="H2" s="31" t="s">
        <v>13</v>
      </c>
      <c r="I2" s="32" t="s">
        <v>14</v>
      </c>
      <c r="J2" s="31" t="s">
        <v>15</v>
      </c>
      <c r="K2" s="32" t="s">
        <v>16</v>
      </c>
      <c r="L2" s="31" t="s">
        <v>17</v>
      </c>
      <c r="M2" s="32" t="s">
        <v>18</v>
      </c>
      <c r="N2" s="31" t="s">
        <v>11</v>
      </c>
      <c r="O2" s="32" t="s">
        <v>12</v>
      </c>
      <c r="P2" s="31" t="s">
        <v>13</v>
      </c>
      <c r="Q2" s="32" t="s">
        <v>14</v>
      </c>
      <c r="R2" s="31" t="s">
        <v>15</v>
      </c>
      <c r="S2" s="32" t="s">
        <v>16</v>
      </c>
      <c r="T2" s="31" t="s">
        <v>17</v>
      </c>
      <c r="U2" s="32" t="s">
        <v>18</v>
      </c>
      <c r="V2" s="32" t="s">
        <v>23</v>
      </c>
      <c r="W2" s="32" t="s">
        <v>24</v>
      </c>
      <c r="X2" s="31" t="s">
        <v>11</v>
      </c>
      <c r="Y2" s="32" t="s">
        <v>12</v>
      </c>
      <c r="Z2" s="31" t="s">
        <v>13</v>
      </c>
      <c r="AA2" s="33" t="s">
        <v>14</v>
      </c>
      <c r="AB2" s="30" t="s">
        <v>15</v>
      </c>
      <c r="AC2" s="34" t="s">
        <v>16</v>
      </c>
      <c r="AD2" s="31" t="s">
        <v>25</v>
      </c>
      <c r="AE2" s="32" t="s">
        <v>18</v>
      </c>
      <c r="AF2" s="31" t="s">
        <v>23</v>
      </c>
      <c r="AG2" s="32" t="s">
        <v>24</v>
      </c>
    </row>
    <row r="3" spans="1:33" ht="33.75" customHeight="1">
      <c r="A3" s="30" t="s">
        <v>29</v>
      </c>
      <c r="B3" s="31" t="s">
        <v>30</v>
      </c>
      <c r="C3" s="35">
        <v>32651</v>
      </c>
      <c r="D3" s="31">
        <v>50.9</v>
      </c>
      <c r="E3" s="31"/>
      <c r="F3" s="36">
        <v>95</v>
      </c>
      <c r="G3" s="32">
        <f aca="true" t="shared" si="0" ref="G3:G21">E3*F3</f>
        <v>0</v>
      </c>
      <c r="H3" s="36">
        <v>95</v>
      </c>
      <c r="I3" s="32">
        <f aca="true" t="shared" si="1" ref="I3:I21">E3*H3</f>
        <v>0</v>
      </c>
      <c r="J3" s="37">
        <v>95</v>
      </c>
      <c r="K3" s="32">
        <f aca="true" t="shared" si="2" ref="K3:K21">E3*J3</f>
        <v>0</v>
      </c>
      <c r="L3" s="31">
        <v>95</v>
      </c>
      <c r="M3" s="32">
        <f aca="true" t="shared" si="3" ref="M3:M21">L3*E3</f>
        <v>0</v>
      </c>
      <c r="N3" s="37">
        <v>42.5</v>
      </c>
      <c r="O3" s="32">
        <f aca="true" t="shared" si="4" ref="O3:O21">E3*N3</f>
        <v>0</v>
      </c>
      <c r="P3" s="37">
        <v>47.5</v>
      </c>
      <c r="Q3" s="32">
        <f aca="true" t="shared" si="5" ref="Q3:Q21">P3*E3</f>
        <v>0</v>
      </c>
      <c r="R3" s="36">
        <v>50</v>
      </c>
      <c r="S3" s="32">
        <f aca="true" t="shared" si="6" ref="S3:S21">R3*E3</f>
        <v>0</v>
      </c>
      <c r="T3" s="31">
        <v>47.5</v>
      </c>
      <c r="U3" s="32">
        <f aca="true" t="shared" si="7" ref="U3:U21">T3*E3</f>
        <v>0</v>
      </c>
      <c r="V3" s="38">
        <f aca="true" t="shared" si="8" ref="V3:V11">T3+L3</f>
        <v>142.5</v>
      </c>
      <c r="W3" s="32">
        <f aca="true" t="shared" si="9" ref="W3:W21">M3+U3</f>
        <v>0</v>
      </c>
      <c r="X3" s="37">
        <v>110</v>
      </c>
      <c r="Y3" s="32">
        <f aca="true" t="shared" si="10" ref="Y3:Y21">X3*E3</f>
        <v>0</v>
      </c>
      <c r="Z3" s="37">
        <v>127</v>
      </c>
      <c r="AA3" s="33">
        <f aca="true" t="shared" si="11" ref="AA3:AA21">Z3*E3</f>
        <v>0</v>
      </c>
      <c r="AB3" s="39">
        <v>0</v>
      </c>
      <c r="AC3" s="34">
        <f aca="true" t="shared" si="12" ref="AC3:AC21">AB3*E3</f>
        <v>0</v>
      </c>
      <c r="AD3" s="31">
        <v>127.5</v>
      </c>
      <c r="AE3" s="32">
        <f aca="true" t="shared" si="13" ref="AE3:AE21">AD3*E3</f>
        <v>0</v>
      </c>
      <c r="AF3" s="31">
        <f aca="true" t="shared" si="14" ref="AF3:AF21">AD3+V3</f>
        <v>270</v>
      </c>
      <c r="AG3" s="32">
        <f aca="true" t="shared" si="15" ref="AG3:AG21">AF3*E3</f>
        <v>0</v>
      </c>
    </row>
    <row r="4" spans="1:33" ht="35.25" customHeight="1">
      <c r="A4" s="30">
        <v>82.5</v>
      </c>
      <c r="B4" s="31" t="s">
        <v>31</v>
      </c>
      <c r="C4" s="35">
        <v>30186</v>
      </c>
      <c r="D4" s="31">
        <v>76.5</v>
      </c>
      <c r="E4" s="31"/>
      <c r="F4" s="36">
        <v>130</v>
      </c>
      <c r="G4" s="32">
        <f t="shared" si="0"/>
        <v>0</v>
      </c>
      <c r="H4" s="37">
        <v>135</v>
      </c>
      <c r="I4" s="32">
        <f t="shared" si="1"/>
        <v>0</v>
      </c>
      <c r="J4" s="37">
        <v>145</v>
      </c>
      <c r="K4" s="32">
        <f t="shared" si="2"/>
        <v>0</v>
      </c>
      <c r="L4" s="31">
        <v>145</v>
      </c>
      <c r="M4" s="32">
        <f t="shared" si="3"/>
        <v>0</v>
      </c>
      <c r="N4" s="37">
        <v>90</v>
      </c>
      <c r="O4" s="32">
        <f t="shared" si="4"/>
        <v>0</v>
      </c>
      <c r="P4" s="37">
        <v>97.5</v>
      </c>
      <c r="Q4" s="32">
        <f t="shared" si="5"/>
        <v>0</v>
      </c>
      <c r="R4" s="40">
        <v>102.5</v>
      </c>
      <c r="S4" s="32">
        <f t="shared" si="6"/>
        <v>0</v>
      </c>
      <c r="T4" s="31">
        <v>102.5</v>
      </c>
      <c r="U4" s="32">
        <f t="shared" si="7"/>
        <v>0</v>
      </c>
      <c r="V4" s="38">
        <f t="shared" si="8"/>
        <v>247.5</v>
      </c>
      <c r="W4" s="32">
        <f t="shared" si="9"/>
        <v>0</v>
      </c>
      <c r="X4" s="37">
        <v>130</v>
      </c>
      <c r="Y4" s="32">
        <f t="shared" si="10"/>
        <v>0</v>
      </c>
      <c r="Z4" s="37">
        <v>140</v>
      </c>
      <c r="AA4" s="33">
        <f t="shared" si="11"/>
        <v>0</v>
      </c>
      <c r="AB4" s="40">
        <v>150</v>
      </c>
      <c r="AC4" s="34">
        <f t="shared" si="12"/>
        <v>0</v>
      </c>
      <c r="AD4" s="31">
        <v>150</v>
      </c>
      <c r="AE4" s="32">
        <f t="shared" si="13"/>
        <v>0</v>
      </c>
      <c r="AF4" s="31">
        <f t="shared" si="14"/>
        <v>397.5</v>
      </c>
      <c r="AG4" s="32">
        <f t="shared" si="15"/>
        <v>0</v>
      </c>
    </row>
    <row r="5" spans="1:33" ht="29.25" customHeight="1">
      <c r="A5" s="41" t="s">
        <v>32</v>
      </c>
      <c r="B5" s="38" t="s">
        <v>33</v>
      </c>
      <c r="C5" s="42">
        <v>35065</v>
      </c>
      <c r="D5" s="38">
        <v>131.9</v>
      </c>
      <c r="E5" s="38"/>
      <c r="F5" s="43">
        <v>135</v>
      </c>
      <c r="G5" s="44">
        <f t="shared" si="0"/>
        <v>0</v>
      </c>
      <c r="H5" s="43">
        <v>145</v>
      </c>
      <c r="I5" s="44">
        <f t="shared" si="1"/>
        <v>0</v>
      </c>
      <c r="J5" s="43">
        <v>150</v>
      </c>
      <c r="K5" s="44">
        <f t="shared" si="2"/>
        <v>0</v>
      </c>
      <c r="L5" s="38">
        <v>150</v>
      </c>
      <c r="M5" s="44">
        <f t="shared" si="3"/>
        <v>0</v>
      </c>
      <c r="N5" s="45">
        <v>80</v>
      </c>
      <c r="O5" s="44">
        <f t="shared" si="4"/>
        <v>0</v>
      </c>
      <c r="P5" s="43">
        <v>90</v>
      </c>
      <c r="Q5" s="44">
        <f t="shared" si="5"/>
        <v>0</v>
      </c>
      <c r="R5" s="45">
        <v>95</v>
      </c>
      <c r="S5" s="44">
        <f t="shared" si="6"/>
        <v>0</v>
      </c>
      <c r="T5" s="38">
        <v>90</v>
      </c>
      <c r="U5" s="44">
        <f t="shared" si="7"/>
        <v>0</v>
      </c>
      <c r="V5" s="38">
        <f t="shared" si="8"/>
        <v>240</v>
      </c>
      <c r="W5" s="44">
        <f t="shared" si="9"/>
        <v>0</v>
      </c>
      <c r="X5" s="43">
        <v>140</v>
      </c>
      <c r="Y5" s="44">
        <f t="shared" si="10"/>
        <v>0</v>
      </c>
      <c r="Z5" s="43">
        <v>150</v>
      </c>
      <c r="AA5" s="33">
        <f t="shared" si="11"/>
        <v>0</v>
      </c>
      <c r="AB5" s="46">
        <v>160</v>
      </c>
      <c r="AC5" s="47">
        <f t="shared" si="12"/>
        <v>0</v>
      </c>
      <c r="AD5" s="38">
        <v>160</v>
      </c>
      <c r="AE5" s="44">
        <f t="shared" si="13"/>
        <v>0</v>
      </c>
      <c r="AF5" s="38">
        <f t="shared" si="14"/>
        <v>400</v>
      </c>
      <c r="AG5" s="44">
        <f t="shared" si="15"/>
        <v>0</v>
      </c>
    </row>
    <row r="6" spans="1:33" ht="32.25" customHeight="1">
      <c r="A6" s="30">
        <v>67.5</v>
      </c>
      <c r="B6" s="31" t="s">
        <v>34</v>
      </c>
      <c r="C6" s="35">
        <v>33574</v>
      </c>
      <c r="D6" s="31">
        <v>62.4</v>
      </c>
      <c r="E6" s="31"/>
      <c r="F6" s="37">
        <v>110</v>
      </c>
      <c r="G6" s="32">
        <f t="shared" si="0"/>
        <v>0</v>
      </c>
      <c r="H6" s="37">
        <v>120</v>
      </c>
      <c r="I6" s="32">
        <f t="shared" si="1"/>
        <v>0</v>
      </c>
      <c r="J6" s="37">
        <v>130</v>
      </c>
      <c r="K6" s="32">
        <f t="shared" si="2"/>
        <v>0</v>
      </c>
      <c r="L6" s="31">
        <v>130</v>
      </c>
      <c r="M6" s="32">
        <f t="shared" si="3"/>
        <v>0</v>
      </c>
      <c r="N6" s="37">
        <v>90</v>
      </c>
      <c r="O6" s="32">
        <f t="shared" si="4"/>
        <v>0</v>
      </c>
      <c r="P6" s="37">
        <v>100</v>
      </c>
      <c r="Q6" s="32">
        <f t="shared" si="5"/>
        <v>0</v>
      </c>
      <c r="R6" s="48">
        <v>0</v>
      </c>
      <c r="S6" s="32">
        <f t="shared" si="6"/>
        <v>0</v>
      </c>
      <c r="T6" s="31">
        <v>100</v>
      </c>
      <c r="U6" s="32">
        <f t="shared" si="7"/>
        <v>0</v>
      </c>
      <c r="V6" s="38">
        <f t="shared" si="8"/>
        <v>230</v>
      </c>
      <c r="W6" s="32">
        <f t="shared" si="9"/>
        <v>0</v>
      </c>
      <c r="X6" s="37">
        <v>150</v>
      </c>
      <c r="Y6" s="32">
        <f t="shared" si="10"/>
        <v>0</v>
      </c>
      <c r="Z6" s="37">
        <v>160</v>
      </c>
      <c r="AA6" s="33">
        <f t="shared" si="11"/>
        <v>0</v>
      </c>
      <c r="AB6" s="40">
        <v>170</v>
      </c>
      <c r="AC6" s="47">
        <f t="shared" si="12"/>
        <v>0</v>
      </c>
      <c r="AD6" s="31">
        <v>170</v>
      </c>
      <c r="AE6" s="32">
        <f t="shared" si="13"/>
        <v>0</v>
      </c>
      <c r="AF6" s="31">
        <f t="shared" si="14"/>
        <v>400</v>
      </c>
      <c r="AG6" s="32">
        <f t="shared" si="15"/>
        <v>0</v>
      </c>
    </row>
    <row r="7" spans="1:33" ht="32.25" customHeight="1">
      <c r="A7" s="30">
        <v>82.5</v>
      </c>
      <c r="B7" s="31" t="s">
        <v>35</v>
      </c>
      <c r="C7" s="35">
        <v>33254</v>
      </c>
      <c r="D7" s="31">
        <v>77.35</v>
      </c>
      <c r="E7" s="31"/>
      <c r="F7" s="37">
        <v>140</v>
      </c>
      <c r="G7" s="32">
        <f t="shared" si="0"/>
        <v>0</v>
      </c>
      <c r="H7" s="37">
        <v>150</v>
      </c>
      <c r="I7" s="32">
        <f t="shared" si="1"/>
        <v>0</v>
      </c>
      <c r="J7" s="36">
        <v>160</v>
      </c>
      <c r="K7" s="32">
        <f t="shared" si="2"/>
        <v>0</v>
      </c>
      <c r="L7" s="31">
        <v>150</v>
      </c>
      <c r="M7" s="32">
        <f t="shared" si="3"/>
        <v>0</v>
      </c>
      <c r="N7" s="36">
        <v>110</v>
      </c>
      <c r="O7" s="32">
        <f t="shared" si="4"/>
        <v>0</v>
      </c>
      <c r="P7" s="37">
        <v>110</v>
      </c>
      <c r="Q7" s="32">
        <f t="shared" si="5"/>
        <v>0</v>
      </c>
      <c r="R7" s="36">
        <v>115</v>
      </c>
      <c r="S7" s="32">
        <f t="shared" si="6"/>
        <v>0</v>
      </c>
      <c r="T7" s="31">
        <v>110</v>
      </c>
      <c r="U7" s="32">
        <f t="shared" si="7"/>
        <v>0</v>
      </c>
      <c r="V7" s="31">
        <f t="shared" si="8"/>
        <v>260</v>
      </c>
      <c r="W7" s="32">
        <f t="shared" si="9"/>
        <v>0</v>
      </c>
      <c r="X7" s="37">
        <v>160</v>
      </c>
      <c r="Y7" s="32">
        <f t="shared" si="10"/>
        <v>0</v>
      </c>
      <c r="Z7" s="37">
        <v>180</v>
      </c>
      <c r="AA7" s="33">
        <f t="shared" si="11"/>
        <v>0</v>
      </c>
      <c r="AB7" s="40">
        <v>190</v>
      </c>
      <c r="AC7" s="47">
        <f t="shared" si="12"/>
        <v>0</v>
      </c>
      <c r="AD7" s="31">
        <v>190</v>
      </c>
      <c r="AE7" s="32">
        <f t="shared" si="13"/>
        <v>0</v>
      </c>
      <c r="AF7" s="31">
        <f t="shared" si="14"/>
        <v>450</v>
      </c>
      <c r="AG7" s="32">
        <f t="shared" si="15"/>
        <v>0</v>
      </c>
    </row>
    <row r="8" spans="1:33" ht="32.25" customHeight="1">
      <c r="A8" s="30">
        <v>75</v>
      </c>
      <c r="B8" s="31" t="s">
        <v>36</v>
      </c>
      <c r="C8" s="35">
        <v>30406</v>
      </c>
      <c r="D8" s="31">
        <v>73.2</v>
      </c>
      <c r="E8" s="31">
        <v>0.70115</v>
      </c>
      <c r="F8" s="36">
        <v>160</v>
      </c>
      <c r="G8" s="32">
        <f t="shared" si="0"/>
        <v>112.18400000000001</v>
      </c>
      <c r="H8" s="37">
        <v>160</v>
      </c>
      <c r="I8" s="32">
        <f t="shared" si="1"/>
        <v>112.18400000000001</v>
      </c>
      <c r="J8" s="36">
        <v>170</v>
      </c>
      <c r="K8" s="32">
        <f t="shared" si="2"/>
        <v>119.19550000000001</v>
      </c>
      <c r="L8" s="31">
        <v>160</v>
      </c>
      <c r="M8" s="32">
        <f t="shared" si="3"/>
        <v>112.18400000000001</v>
      </c>
      <c r="N8" s="37">
        <v>115</v>
      </c>
      <c r="O8" s="32">
        <f t="shared" si="4"/>
        <v>80.63225</v>
      </c>
      <c r="P8" s="37">
        <v>120</v>
      </c>
      <c r="Q8" s="32">
        <f t="shared" si="5"/>
        <v>84.138</v>
      </c>
      <c r="R8" s="37">
        <v>125</v>
      </c>
      <c r="S8" s="32">
        <f t="shared" si="6"/>
        <v>87.64375000000001</v>
      </c>
      <c r="T8" s="31">
        <v>125</v>
      </c>
      <c r="U8" s="32">
        <f t="shared" si="7"/>
        <v>87.64375000000001</v>
      </c>
      <c r="V8" s="31">
        <f t="shared" si="8"/>
        <v>285</v>
      </c>
      <c r="W8" s="32">
        <f t="shared" si="9"/>
        <v>199.82775000000004</v>
      </c>
      <c r="X8" s="37">
        <v>170</v>
      </c>
      <c r="Y8" s="32">
        <f t="shared" si="10"/>
        <v>119.19550000000001</v>
      </c>
      <c r="Z8" s="37">
        <v>180</v>
      </c>
      <c r="AA8" s="33">
        <f t="shared" si="11"/>
        <v>126.20700000000001</v>
      </c>
      <c r="AB8" s="40">
        <v>185</v>
      </c>
      <c r="AC8" s="47">
        <f t="shared" si="12"/>
        <v>129.71275</v>
      </c>
      <c r="AD8" s="31">
        <v>185</v>
      </c>
      <c r="AE8" s="32">
        <f t="shared" si="13"/>
        <v>129.71275</v>
      </c>
      <c r="AF8" s="31">
        <f t="shared" si="14"/>
        <v>470</v>
      </c>
      <c r="AG8" s="32">
        <f t="shared" si="15"/>
        <v>329.5405</v>
      </c>
    </row>
    <row r="9" spans="1:33" ht="32.25" customHeight="1">
      <c r="A9" s="30">
        <v>75</v>
      </c>
      <c r="B9" s="31" t="s">
        <v>37</v>
      </c>
      <c r="C9" s="35">
        <v>32616</v>
      </c>
      <c r="D9" s="31">
        <v>75</v>
      </c>
      <c r="E9" s="31">
        <v>0.68855</v>
      </c>
      <c r="F9" s="37">
        <v>170</v>
      </c>
      <c r="G9" s="32">
        <f t="shared" si="0"/>
        <v>117.0535</v>
      </c>
      <c r="H9" s="37">
        <v>180</v>
      </c>
      <c r="I9" s="32">
        <f t="shared" si="1"/>
        <v>123.939</v>
      </c>
      <c r="J9" s="36">
        <v>190</v>
      </c>
      <c r="K9" s="32">
        <f t="shared" si="2"/>
        <v>130.8245</v>
      </c>
      <c r="L9" s="31">
        <v>180</v>
      </c>
      <c r="M9" s="32">
        <f t="shared" si="3"/>
        <v>123.939</v>
      </c>
      <c r="N9" s="37">
        <v>90</v>
      </c>
      <c r="O9" s="32">
        <f t="shared" si="4"/>
        <v>61.9695</v>
      </c>
      <c r="P9" s="37">
        <v>100</v>
      </c>
      <c r="Q9" s="32">
        <f t="shared" si="5"/>
        <v>68.855</v>
      </c>
      <c r="R9" s="48">
        <v>0</v>
      </c>
      <c r="S9" s="32">
        <f t="shared" si="6"/>
        <v>0</v>
      </c>
      <c r="T9" s="31">
        <v>100</v>
      </c>
      <c r="U9" s="32">
        <f t="shared" si="7"/>
        <v>68.855</v>
      </c>
      <c r="V9" s="31">
        <f t="shared" si="8"/>
        <v>280</v>
      </c>
      <c r="W9" s="32">
        <f t="shared" si="9"/>
        <v>192.79399999999998</v>
      </c>
      <c r="X9" s="36">
        <v>180</v>
      </c>
      <c r="Y9" s="32">
        <f t="shared" si="10"/>
        <v>123.939</v>
      </c>
      <c r="Z9" s="37">
        <v>190</v>
      </c>
      <c r="AA9" s="33">
        <f t="shared" si="11"/>
        <v>130.8245</v>
      </c>
      <c r="AB9" s="40">
        <v>200</v>
      </c>
      <c r="AC9" s="47">
        <f t="shared" si="12"/>
        <v>137.71</v>
      </c>
      <c r="AD9" s="31">
        <v>200</v>
      </c>
      <c r="AE9" s="32">
        <f t="shared" si="13"/>
        <v>137.71</v>
      </c>
      <c r="AF9" s="31">
        <f t="shared" si="14"/>
        <v>480</v>
      </c>
      <c r="AG9" s="32">
        <f t="shared" si="15"/>
        <v>330.504</v>
      </c>
    </row>
    <row r="10" spans="1:33" ht="32.25" customHeight="1">
      <c r="A10" s="30">
        <v>82.5</v>
      </c>
      <c r="B10" s="31" t="s">
        <v>38</v>
      </c>
      <c r="C10" s="35">
        <v>30740</v>
      </c>
      <c r="D10" s="31">
        <v>76.55</v>
      </c>
      <c r="E10" s="31"/>
      <c r="F10" s="37">
        <v>160</v>
      </c>
      <c r="G10" s="32">
        <f t="shared" si="0"/>
        <v>0</v>
      </c>
      <c r="H10" s="37">
        <v>170</v>
      </c>
      <c r="I10" s="32">
        <f t="shared" si="1"/>
        <v>0</v>
      </c>
      <c r="J10" s="36">
        <v>180</v>
      </c>
      <c r="K10" s="32">
        <f t="shared" si="2"/>
        <v>0</v>
      </c>
      <c r="L10" s="31">
        <v>170</v>
      </c>
      <c r="M10" s="32">
        <f t="shared" si="3"/>
        <v>0</v>
      </c>
      <c r="N10" s="37">
        <v>110</v>
      </c>
      <c r="O10" s="32">
        <f t="shared" si="4"/>
        <v>0</v>
      </c>
      <c r="P10" s="36">
        <v>120</v>
      </c>
      <c r="Q10" s="32">
        <f t="shared" si="5"/>
        <v>0</v>
      </c>
      <c r="R10" s="36">
        <v>120</v>
      </c>
      <c r="S10" s="32">
        <f t="shared" si="6"/>
        <v>0</v>
      </c>
      <c r="T10" s="31">
        <v>110</v>
      </c>
      <c r="U10" s="32">
        <f t="shared" si="7"/>
        <v>0</v>
      </c>
      <c r="V10" s="31">
        <f t="shared" si="8"/>
        <v>280</v>
      </c>
      <c r="W10" s="32">
        <f t="shared" si="9"/>
        <v>0</v>
      </c>
      <c r="X10" s="37">
        <v>190</v>
      </c>
      <c r="Y10" s="32">
        <f t="shared" si="10"/>
        <v>0</v>
      </c>
      <c r="Z10" s="37">
        <v>200</v>
      </c>
      <c r="AA10" s="33">
        <f t="shared" si="11"/>
        <v>0</v>
      </c>
      <c r="AB10" s="49">
        <v>210</v>
      </c>
      <c r="AC10" s="47">
        <f t="shared" si="12"/>
        <v>0</v>
      </c>
      <c r="AD10" s="31">
        <v>200</v>
      </c>
      <c r="AE10" s="32">
        <f t="shared" si="13"/>
        <v>0</v>
      </c>
      <c r="AF10" s="31">
        <f t="shared" si="14"/>
        <v>480</v>
      </c>
      <c r="AG10" s="32">
        <f t="shared" si="15"/>
        <v>0</v>
      </c>
    </row>
    <row r="11" spans="1:33" ht="32.25" customHeight="1">
      <c r="A11" s="30" t="s">
        <v>39</v>
      </c>
      <c r="B11" s="31" t="s">
        <v>40</v>
      </c>
      <c r="C11" s="35">
        <v>22557</v>
      </c>
      <c r="D11" s="31">
        <v>112.6</v>
      </c>
      <c r="E11" s="31">
        <v>0.613223</v>
      </c>
      <c r="F11" s="36">
        <v>230</v>
      </c>
      <c r="G11" s="32">
        <f t="shared" si="0"/>
        <v>141.04129</v>
      </c>
      <c r="H11" s="37">
        <v>230</v>
      </c>
      <c r="I11" s="32">
        <f t="shared" si="1"/>
        <v>141.04129</v>
      </c>
      <c r="J11" s="36">
        <v>240</v>
      </c>
      <c r="K11" s="32">
        <f t="shared" si="2"/>
        <v>147.17352</v>
      </c>
      <c r="L11" s="31">
        <v>230</v>
      </c>
      <c r="M11" s="32">
        <f t="shared" si="3"/>
        <v>141.04129</v>
      </c>
      <c r="N11" s="37">
        <v>120</v>
      </c>
      <c r="O11" s="32">
        <f t="shared" si="4"/>
        <v>73.58676</v>
      </c>
      <c r="P11" s="37">
        <v>130</v>
      </c>
      <c r="Q11" s="32">
        <f t="shared" si="5"/>
        <v>79.71898999999999</v>
      </c>
      <c r="R11" s="37">
        <v>140</v>
      </c>
      <c r="S11" s="32">
        <f t="shared" si="6"/>
        <v>85.85122</v>
      </c>
      <c r="T11" s="31">
        <v>140</v>
      </c>
      <c r="U11" s="32">
        <f t="shared" si="7"/>
        <v>85.85122</v>
      </c>
      <c r="V11" s="31">
        <f t="shared" si="8"/>
        <v>370</v>
      </c>
      <c r="W11" s="32">
        <f t="shared" si="9"/>
        <v>226.89251000000002</v>
      </c>
      <c r="X11" s="37">
        <v>230</v>
      </c>
      <c r="Y11" s="32">
        <f t="shared" si="10"/>
        <v>141.04129</v>
      </c>
      <c r="Z11" s="37">
        <v>240</v>
      </c>
      <c r="AA11" s="33">
        <f t="shared" si="11"/>
        <v>147.17352</v>
      </c>
      <c r="AB11" s="39">
        <v>0</v>
      </c>
      <c r="AC11" s="47">
        <f t="shared" si="12"/>
        <v>0</v>
      </c>
      <c r="AD11" s="31">
        <v>240</v>
      </c>
      <c r="AE11" s="32">
        <f t="shared" si="13"/>
        <v>147.17352</v>
      </c>
      <c r="AF11" s="31">
        <f t="shared" si="14"/>
        <v>610</v>
      </c>
      <c r="AG11" s="32">
        <f t="shared" si="15"/>
        <v>374.06602999999996</v>
      </c>
    </row>
    <row r="12" spans="1:33" ht="32.25" customHeight="1">
      <c r="A12" s="30"/>
      <c r="B12" s="31"/>
      <c r="C12" s="35"/>
      <c r="D12" s="31"/>
      <c r="E12" s="31"/>
      <c r="F12" s="48"/>
      <c r="G12" s="32">
        <f t="shared" si="0"/>
        <v>0</v>
      </c>
      <c r="H12" s="48"/>
      <c r="I12" s="32">
        <f t="shared" si="1"/>
        <v>0</v>
      </c>
      <c r="J12" s="48"/>
      <c r="K12" s="32">
        <f t="shared" si="2"/>
        <v>0</v>
      </c>
      <c r="L12" s="31"/>
      <c r="M12" s="32">
        <f t="shared" si="3"/>
        <v>0</v>
      </c>
      <c r="N12" s="48"/>
      <c r="O12" s="32">
        <f t="shared" si="4"/>
        <v>0</v>
      </c>
      <c r="P12" s="48"/>
      <c r="Q12" s="32">
        <f t="shared" si="5"/>
        <v>0</v>
      </c>
      <c r="R12" s="48"/>
      <c r="S12" s="32">
        <f t="shared" si="6"/>
        <v>0</v>
      </c>
      <c r="T12" s="31"/>
      <c r="U12" s="32">
        <f t="shared" si="7"/>
        <v>0</v>
      </c>
      <c r="V12" s="31"/>
      <c r="W12" s="32">
        <f t="shared" si="9"/>
        <v>0</v>
      </c>
      <c r="X12" s="48"/>
      <c r="Y12" s="32">
        <f t="shared" si="10"/>
        <v>0</v>
      </c>
      <c r="Z12" s="48"/>
      <c r="AA12" s="33">
        <f t="shared" si="11"/>
        <v>0</v>
      </c>
      <c r="AB12" s="39"/>
      <c r="AC12" s="47">
        <f t="shared" si="12"/>
        <v>0</v>
      </c>
      <c r="AD12" s="31"/>
      <c r="AE12" s="32">
        <f t="shared" si="13"/>
        <v>0</v>
      </c>
      <c r="AF12" s="31">
        <f t="shared" si="14"/>
        <v>0</v>
      </c>
      <c r="AG12" s="32">
        <f t="shared" si="15"/>
        <v>0</v>
      </c>
    </row>
    <row r="13" spans="1:33" ht="32.25" customHeight="1">
      <c r="A13" s="30"/>
      <c r="B13" s="31"/>
      <c r="C13" s="35"/>
      <c r="D13" s="31"/>
      <c r="E13" s="31"/>
      <c r="F13" s="48"/>
      <c r="G13" s="32">
        <f t="shared" si="0"/>
        <v>0</v>
      </c>
      <c r="H13" s="48"/>
      <c r="I13" s="32">
        <f t="shared" si="1"/>
        <v>0</v>
      </c>
      <c r="J13" s="48"/>
      <c r="K13" s="32">
        <f t="shared" si="2"/>
        <v>0</v>
      </c>
      <c r="L13" s="31"/>
      <c r="M13" s="32">
        <f t="shared" si="3"/>
        <v>0</v>
      </c>
      <c r="N13" s="48"/>
      <c r="O13" s="32">
        <f t="shared" si="4"/>
        <v>0</v>
      </c>
      <c r="P13" s="48"/>
      <c r="Q13" s="32">
        <f t="shared" si="5"/>
        <v>0</v>
      </c>
      <c r="R13" s="48"/>
      <c r="S13" s="32">
        <f t="shared" si="6"/>
        <v>0</v>
      </c>
      <c r="T13" s="31"/>
      <c r="U13" s="32">
        <f t="shared" si="7"/>
        <v>0</v>
      </c>
      <c r="V13" s="31"/>
      <c r="W13" s="32">
        <f t="shared" si="9"/>
        <v>0</v>
      </c>
      <c r="X13" s="48"/>
      <c r="Y13" s="32">
        <f t="shared" si="10"/>
        <v>0</v>
      </c>
      <c r="Z13" s="48"/>
      <c r="AA13" s="33">
        <f t="shared" si="11"/>
        <v>0</v>
      </c>
      <c r="AB13" s="39"/>
      <c r="AC13" s="47">
        <f t="shared" si="12"/>
        <v>0</v>
      </c>
      <c r="AD13" s="31"/>
      <c r="AE13" s="32">
        <f t="shared" si="13"/>
        <v>0</v>
      </c>
      <c r="AF13" s="31">
        <f t="shared" si="14"/>
        <v>0</v>
      </c>
      <c r="AG13" s="32">
        <f t="shared" si="15"/>
        <v>0</v>
      </c>
    </row>
    <row r="14" spans="1:33" ht="32.25" customHeight="1">
      <c r="A14" s="30"/>
      <c r="B14" s="31"/>
      <c r="C14" s="35"/>
      <c r="D14" s="31"/>
      <c r="E14" s="31"/>
      <c r="F14" s="48"/>
      <c r="G14" s="32">
        <f t="shared" si="0"/>
        <v>0</v>
      </c>
      <c r="H14" s="48"/>
      <c r="I14" s="32">
        <f t="shared" si="1"/>
        <v>0</v>
      </c>
      <c r="J14" s="48"/>
      <c r="K14" s="32">
        <f t="shared" si="2"/>
        <v>0</v>
      </c>
      <c r="L14" s="31"/>
      <c r="M14" s="32">
        <f t="shared" si="3"/>
        <v>0</v>
      </c>
      <c r="N14" s="48"/>
      <c r="O14" s="32">
        <f t="shared" si="4"/>
        <v>0</v>
      </c>
      <c r="P14" s="48"/>
      <c r="Q14" s="32">
        <f t="shared" si="5"/>
        <v>0</v>
      </c>
      <c r="R14" s="48"/>
      <c r="S14" s="32">
        <f t="shared" si="6"/>
        <v>0</v>
      </c>
      <c r="T14" s="31"/>
      <c r="U14" s="32">
        <f t="shared" si="7"/>
        <v>0</v>
      </c>
      <c r="V14" s="31">
        <f aca="true" t="shared" si="16" ref="V14:V21">T14+L14</f>
        <v>0</v>
      </c>
      <c r="W14" s="32">
        <f t="shared" si="9"/>
        <v>0</v>
      </c>
      <c r="X14" s="48"/>
      <c r="Y14" s="32">
        <f t="shared" si="10"/>
        <v>0</v>
      </c>
      <c r="Z14" s="48"/>
      <c r="AA14" s="33">
        <f t="shared" si="11"/>
        <v>0</v>
      </c>
      <c r="AB14" s="39"/>
      <c r="AC14" s="34">
        <f t="shared" si="12"/>
        <v>0</v>
      </c>
      <c r="AD14" s="31"/>
      <c r="AE14" s="32">
        <f t="shared" si="13"/>
        <v>0</v>
      </c>
      <c r="AF14" s="31">
        <f t="shared" si="14"/>
        <v>0</v>
      </c>
      <c r="AG14" s="32">
        <f t="shared" si="15"/>
        <v>0</v>
      </c>
    </row>
    <row r="15" spans="1:33" ht="32.25" customHeight="1">
      <c r="A15" s="30"/>
      <c r="B15" s="31"/>
      <c r="C15" s="35"/>
      <c r="D15" s="31"/>
      <c r="E15" s="31"/>
      <c r="F15" s="48"/>
      <c r="G15" s="32">
        <f t="shared" si="0"/>
        <v>0</v>
      </c>
      <c r="H15" s="48"/>
      <c r="I15" s="32">
        <f t="shared" si="1"/>
        <v>0</v>
      </c>
      <c r="J15" s="48"/>
      <c r="K15" s="32">
        <f t="shared" si="2"/>
        <v>0</v>
      </c>
      <c r="L15" s="31"/>
      <c r="M15" s="32">
        <f t="shared" si="3"/>
        <v>0</v>
      </c>
      <c r="N15" s="48"/>
      <c r="O15" s="32">
        <f t="shared" si="4"/>
        <v>0</v>
      </c>
      <c r="P15" s="48"/>
      <c r="Q15" s="32">
        <f t="shared" si="5"/>
        <v>0</v>
      </c>
      <c r="R15" s="48"/>
      <c r="S15" s="32">
        <f t="shared" si="6"/>
        <v>0</v>
      </c>
      <c r="T15" s="31"/>
      <c r="U15" s="32">
        <f t="shared" si="7"/>
        <v>0</v>
      </c>
      <c r="V15" s="31">
        <f t="shared" si="16"/>
        <v>0</v>
      </c>
      <c r="W15" s="32">
        <f t="shared" si="9"/>
        <v>0</v>
      </c>
      <c r="X15" s="48"/>
      <c r="Y15" s="32">
        <f t="shared" si="10"/>
        <v>0</v>
      </c>
      <c r="Z15" s="48"/>
      <c r="AA15" s="33">
        <f t="shared" si="11"/>
        <v>0</v>
      </c>
      <c r="AB15" s="39"/>
      <c r="AC15" s="34">
        <f t="shared" si="12"/>
        <v>0</v>
      </c>
      <c r="AD15" s="31"/>
      <c r="AE15" s="32">
        <f t="shared" si="13"/>
        <v>0</v>
      </c>
      <c r="AF15" s="31">
        <f t="shared" si="14"/>
        <v>0</v>
      </c>
      <c r="AG15" s="32">
        <f t="shared" si="15"/>
        <v>0</v>
      </c>
    </row>
    <row r="16" spans="1:33" ht="34.5" customHeight="1">
      <c r="A16" s="30"/>
      <c r="B16" s="31"/>
      <c r="C16" s="35"/>
      <c r="D16" s="31"/>
      <c r="E16" s="31"/>
      <c r="F16" s="48"/>
      <c r="G16" s="32">
        <f t="shared" si="0"/>
        <v>0</v>
      </c>
      <c r="H16" s="48"/>
      <c r="I16" s="32">
        <f t="shared" si="1"/>
        <v>0</v>
      </c>
      <c r="J16" s="48"/>
      <c r="K16" s="32">
        <f t="shared" si="2"/>
        <v>0</v>
      </c>
      <c r="L16" s="31"/>
      <c r="M16" s="32">
        <f t="shared" si="3"/>
        <v>0</v>
      </c>
      <c r="N16" s="48"/>
      <c r="O16" s="32">
        <f t="shared" si="4"/>
        <v>0</v>
      </c>
      <c r="P16" s="48"/>
      <c r="Q16" s="32">
        <f t="shared" si="5"/>
        <v>0</v>
      </c>
      <c r="R16" s="48"/>
      <c r="S16" s="32">
        <f t="shared" si="6"/>
        <v>0</v>
      </c>
      <c r="T16" s="31"/>
      <c r="U16" s="32">
        <f t="shared" si="7"/>
        <v>0</v>
      </c>
      <c r="V16" s="31">
        <f t="shared" si="16"/>
        <v>0</v>
      </c>
      <c r="W16" s="32">
        <f t="shared" si="9"/>
        <v>0</v>
      </c>
      <c r="X16" s="48"/>
      <c r="Y16" s="32">
        <f t="shared" si="10"/>
        <v>0</v>
      </c>
      <c r="Z16" s="48"/>
      <c r="AA16" s="33">
        <f t="shared" si="11"/>
        <v>0</v>
      </c>
      <c r="AB16" s="39"/>
      <c r="AC16" s="34">
        <f t="shared" si="12"/>
        <v>0</v>
      </c>
      <c r="AD16" s="31"/>
      <c r="AE16" s="32">
        <f t="shared" si="13"/>
        <v>0</v>
      </c>
      <c r="AF16" s="31">
        <f t="shared" si="14"/>
        <v>0</v>
      </c>
      <c r="AG16" s="32">
        <f t="shared" si="15"/>
        <v>0</v>
      </c>
    </row>
    <row r="17" spans="1:33" ht="34.5" customHeight="1">
      <c r="A17" s="30"/>
      <c r="B17" s="31"/>
      <c r="C17" s="35"/>
      <c r="D17" s="31"/>
      <c r="E17" s="31"/>
      <c r="F17" s="48"/>
      <c r="G17" s="32">
        <f t="shared" si="0"/>
        <v>0</v>
      </c>
      <c r="H17" s="48"/>
      <c r="I17" s="32">
        <f t="shared" si="1"/>
        <v>0</v>
      </c>
      <c r="J17" s="48"/>
      <c r="K17" s="32">
        <f t="shared" si="2"/>
        <v>0</v>
      </c>
      <c r="L17" s="31"/>
      <c r="M17" s="32">
        <f t="shared" si="3"/>
        <v>0</v>
      </c>
      <c r="N17" s="48"/>
      <c r="O17" s="32">
        <f t="shared" si="4"/>
        <v>0</v>
      </c>
      <c r="P17" s="48"/>
      <c r="Q17" s="32">
        <f t="shared" si="5"/>
        <v>0</v>
      </c>
      <c r="R17" s="48"/>
      <c r="S17" s="32">
        <f t="shared" si="6"/>
        <v>0</v>
      </c>
      <c r="T17" s="31"/>
      <c r="U17" s="32">
        <f t="shared" si="7"/>
        <v>0</v>
      </c>
      <c r="V17" s="31">
        <f t="shared" si="16"/>
        <v>0</v>
      </c>
      <c r="W17" s="32">
        <f t="shared" si="9"/>
        <v>0</v>
      </c>
      <c r="X17" s="48"/>
      <c r="Y17" s="32">
        <f t="shared" si="10"/>
        <v>0</v>
      </c>
      <c r="Z17" s="48"/>
      <c r="AA17" s="33">
        <f t="shared" si="11"/>
        <v>0</v>
      </c>
      <c r="AB17" s="39"/>
      <c r="AC17" s="34">
        <f t="shared" si="12"/>
        <v>0</v>
      </c>
      <c r="AD17" s="31"/>
      <c r="AE17" s="32">
        <f t="shared" si="13"/>
        <v>0</v>
      </c>
      <c r="AF17" s="31">
        <f t="shared" si="14"/>
        <v>0</v>
      </c>
      <c r="AG17" s="32">
        <f t="shared" si="15"/>
        <v>0</v>
      </c>
    </row>
    <row r="18" spans="1:33" ht="34.5" customHeight="1">
      <c r="A18" s="30"/>
      <c r="B18" s="31"/>
      <c r="C18" s="35"/>
      <c r="D18" s="31"/>
      <c r="E18" s="31"/>
      <c r="F18" s="48"/>
      <c r="G18" s="32">
        <f t="shared" si="0"/>
        <v>0</v>
      </c>
      <c r="H18" s="48"/>
      <c r="I18" s="32">
        <f t="shared" si="1"/>
        <v>0</v>
      </c>
      <c r="J18" s="48"/>
      <c r="K18" s="32">
        <f t="shared" si="2"/>
        <v>0</v>
      </c>
      <c r="L18" s="31"/>
      <c r="M18" s="32">
        <f t="shared" si="3"/>
        <v>0</v>
      </c>
      <c r="N18" s="48"/>
      <c r="O18" s="32">
        <f t="shared" si="4"/>
        <v>0</v>
      </c>
      <c r="P18" s="48"/>
      <c r="Q18" s="32">
        <f t="shared" si="5"/>
        <v>0</v>
      </c>
      <c r="R18" s="48"/>
      <c r="S18" s="32">
        <f t="shared" si="6"/>
        <v>0</v>
      </c>
      <c r="T18" s="31"/>
      <c r="U18" s="32">
        <f t="shared" si="7"/>
        <v>0</v>
      </c>
      <c r="V18" s="31">
        <f t="shared" si="16"/>
        <v>0</v>
      </c>
      <c r="W18" s="32">
        <f t="shared" si="9"/>
        <v>0</v>
      </c>
      <c r="X18" s="48"/>
      <c r="Y18" s="32">
        <f t="shared" si="10"/>
        <v>0</v>
      </c>
      <c r="Z18" s="48"/>
      <c r="AA18" s="33">
        <f t="shared" si="11"/>
        <v>0</v>
      </c>
      <c r="AB18" s="39"/>
      <c r="AC18" s="34">
        <f t="shared" si="12"/>
        <v>0</v>
      </c>
      <c r="AD18" s="31"/>
      <c r="AE18" s="32">
        <f t="shared" si="13"/>
        <v>0</v>
      </c>
      <c r="AF18" s="31">
        <f t="shared" si="14"/>
        <v>0</v>
      </c>
      <c r="AG18" s="32">
        <f t="shared" si="15"/>
        <v>0</v>
      </c>
    </row>
    <row r="19" spans="1:33" ht="32.25" customHeight="1">
      <c r="A19" s="30"/>
      <c r="B19" s="31"/>
      <c r="C19" s="35"/>
      <c r="D19" s="31"/>
      <c r="E19" s="31"/>
      <c r="F19" s="48"/>
      <c r="G19" s="32">
        <f t="shared" si="0"/>
        <v>0</v>
      </c>
      <c r="H19" s="48"/>
      <c r="I19" s="32">
        <f t="shared" si="1"/>
        <v>0</v>
      </c>
      <c r="J19" s="48"/>
      <c r="K19" s="32">
        <f t="shared" si="2"/>
        <v>0</v>
      </c>
      <c r="L19" s="31"/>
      <c r="M19" s="32">
        <f t="shared" si="3"/>
        <v>0</v>
      </c>
      <c r="N19" s="48"/>
      <c r="O19" s="32">
        <f t="shared" si="4"/>
        <v>0</v>
      </c>
      <c r="P19" s="48"/>
      <c r="Q19" s="32">
        <f t="shared" si="5"/>
        <v>0</v>
      </c>
      <c r="R19" s="48"/>
      <c r="S19" s="32">
        <f t="shared" si="6"/>
        <v>0</v>
      </c>
      <c r="T19" s="31"/>
      <c r="U19" s="32">
        <f t="shared" si="7"/>
        <v>0</v>
      </c>
      <c r="V19" s="31">
        <f t="shared" si="16"/>
        <v>0</v>
      </c>
      <c r="W19" s="32">
        <f t="shared" si="9"/>
        <v>0</v>
      </c>
      <c r="X19" s="48"/>
      <c r="Y19" s="32">
        <f t="shared" si="10"/>
        <v>0</v>
      </c>
      <c r="Z19" s="48"/>
      <c r="AA19" s="33">
        <f t="shared" si="11"/>
        <v>0</v>
      </c>
      <c r="AB19" s="39"/>
      <c r="AC19" s="34">
        <f t="shared" si="12"/>
        <v>0</v>
      </c>
      <c r="AD19" s="31"/>
      <c r="AE19" s="32">
        <f t="shared" si="13"/>
        <v>0</v>
      </c>
      <c r="AF19" s="31">
        <f t="shared" si="14"/>
        <v>0</v>
      </c>
      <c r="AG19" s="32">
        <f t="shared" si="15"/>
        <v>0</v>
      </c>
    </row>
    <row r="20" spans="1:33" ht="32.25" customHeight="1">
      <c r="A20" s="30"/>
      <c r="B20" s="31"/>
      <c r="C20" s="35"/>
      <c r="D20" s="31"/>
      <c r="E20" s="31"/>
      <c r="F20" s="48"/>
      <c r="G20" s="32">
        <f t="shared" si="0"/>
        <v>0</v>
      </c>
      <c r="H20" s="48"/>
      <c r="I20" s="32">
        <f t="shared" si="1"/>
        <v>0</v>
      </c>
      <c r="J20" s="48"/>
      <c r="K20" s="32">
        <f t="shared" si="2"/>
        <v>0</v>
      </c>
      <c r="L20" s="31"/>
      <c r="M20" s="32">
        <f t="shared" si="3"/>
        <v>0</v>
      </c>
      <c r="N20" s="48"/>
      <c r="O20" s="32">
        <f t="shared" si="4"/>
        <v>0</v>
      </c>
      <c r="P20" s="48"/>
      <c r="Q20" s="32">
        <f t="shared" si="5"/>
        <v>0</v>
      </c>
      <c r="R20" s="48"/>
      <c r="S20" s="32">
        <f t="shared" si="6"/>
        <v>0</v>
      </c>
      <c r="T20" s="31"/>
      <c r="U20" s="32">
        <f t="shared" si="7"/>
        <v>0</v>
      </c>
      <c r="V20" s="31">
        <f t="shared" si="16"/>
        <v>0</v>
      </c>
      <c r="W20" s="32">
        <f t="shared" si="9"/>
        <v>0</v>
      </c>
      <c r="X20" s="48"/>
      <c r="Y20" s="32">
        <f t="shared" si="10"/>
        <v>0</v>
      </c>
      <c r="Z20" s="48"/>
      <c r="AA20" s="33">
        <f t="shared" si="11"/>
        <v>0</v>
      </c>
      <c r="AB20" s="39"/>
      <c r="AC20" s="34">
        <f t="shared" si="12"/>
        <v>0</v>
      </c>
      <c r="AD20" s="31"/>
      <c r="AE20" s="32">
        <f t="shared" si="13"/>
        <v>0</v>
      </c>
      <c r="AF20" s="31">
        <f t="shared" si="14"/>
        <v>0</v>
      </c>
      <c r="AG20" s="32">
        <f t="shared" si="15"/>
        <v>0</v>
      </c>
    </row>
    <row r="21" spans="1:33" ht="33" customHeight="1">
      <c r="A21" s="30"/>
      <c r="B21" s="31"/>
      <c r="C21" s="35"/>
      <c r="D21" s="31"/>
      <c r="E21" s="31"/>
      <c r="F21" s="48"/>
      <c r="G21" s="32">
        <f t="shared" si="0"/>
        <v>0</v>
      </c>
      <c r="H21" s="48"/>
      <c r="I21" s="32">
        <f t="shared" si="1"/>
        <v>0</v>
      </c>
      <c r="J21" s="48"/>
      <c r="K21" s="32">
        <f t="shared" si="2"/>
        <v>0</v>
      </c>
      <c r="L21" s="31"/>
      <c r="M21" s="32">
        <f t="shared" si="3"/>
        <v>0</v>
      </c>
      <c r="N21" s="48"/>
      <c r="O21" s="32">
        <f t="shared" si="4"/>
        <v>0</v>
      </c>
      <c r="P21" s="48"/>
      <c r="Q21" s="32">
        <f t="shared" si="5"/>
        <v>0</v>
      </c>
      <c r="R21" s="48"/>
      <c r="S21" s="32">
        <f t="shared" si="6"/>
        <v>0</v>
      </c>
      <c r="T21" s="31"/>
      <c r="U21" s="32">
        <f t="shared" si="7"/>
        <v>0</v>
      </c>
      <c r="V21" s="31">
        <f t="shared" si="16"/>
        <v>0</v>
      </c>
      <c r="W21" s="32">
        <f t="shared" si="9"/>
        <v>0</v>
      </c>
      <c r="X21" s="48"/>
      <c r="Y21" s="32">
        <f t="shared" si="10"/>
        <v>0</v>
      </c>
      <c r="Z21" s="48"/>
      <c r="AA21" s="33">
        <f t="shared" si="11"/>
        <v>0</v>
      </c>
      <c r="AB21" s="39"/>
      <c r="AC21" s="34">
        <f t="shared" si="12"/>
        <v>0</v>
      </c>
      <c r="AD21" s="31"/>
      <c r="AE21" s="32">
        <f t="shared" si="13"/>
        <v>0</v>
      </c>
      <c r="AF21" s="31">
        <f t="shared" si="14"/>
        <v>0</v>
      </c>
      <c r="AG21" s="32">
        <f t="shared" si="15"/>
        <v>0</v>
      </c>
    </row>
    <row r="22" spans="10:24" ht="12.75">
      <c r="J22" s="50"/>
      <c r="P22" s="50"/>
      <c r="X22" s="50"/>
    </row>
    <row r="23" spans="10:24" ht="12.75">
      <c r="J23" s="50"/>
      <c r="P23" s="50"/>
      <c r="X23" s="50"/>
    </row>
    <row r="24" spans="10:24" ht="12.75">
      <c r="J24" s="50"/>
      <c r="P24" s="50"/>
      <c r="X24" s="50"/>
    </row>
    <row r="25" spans="10:24" ht="12.75">
      <c r="J25" s="50"/>
      <c r="P25" s="50"/>
      <c r="X25" s="50"/>
    </row>
    <row r="26" spans="10:24" ht="12.75">
      <c r="J26" s="50"/>
      <c r="P26" s="50"/>
      <c r="X26" s="50"/>
    </row>
    <row r="27" spans="10:24" ht="12.75">
      <c r="J27" s="50"/>
      <c r="P27" s="50"/>
      <c r="X27" s="50"/>
    </row>
    <row r="28" spans="10:16" ht="12.75">
      <c r="J28" s="50"/>
      <c r="P28" s="50"/>
    </row>
    <row r="29" spans="10:16" ht="12.75">
      <c r="J29" s="50"/>
      <c r="P29" s="50"/>
    </row>
    <row r="30" ht="12.75">
      <c r="J30" s="50"/>
    </row>
    <row r="31" ht="12.75">
      <c r="J31" s="50"/>
    </row>
  </sheetData>
  <mergeCells count="1">
    <mergeCell ref="Z1:A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Касатов</dc:creator>
  <cp:keywords/>
  <dc:description/>
  <cp:lastModifiedBy>Касатов</cp:lastModifiedBy>
  <dcterms:created xsi:type="dcterms:W3CDTF">2010-02-06T18:53:06Z</dcterms:created>
  <dcterms:modified xsi:type="dcterms:W3CDTF">2010-02-06T19:07:32Z</dcterms:modified>
  <cp:category/>
  <cp:version/>
  <cp:contentType/>
  <cp:contentStatus/>
</cp:coreProperties>
</file>